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4\8.-AGOSTO\"/>
    </mc:Choice>
  </mc:AlternateContent>
  <xr:revisionPtr revIDLastSave="0" documentId="13_ncr:1_{406ACCFD-23A1-47BE-A999-20306CDF9A9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gosto 2024" sheetId="31" r:id="rId1"/>
  </sheets>
  <definedNames>
    <definedName name="_xlnm.Print_Area" localSheetId="0">'Agosto 2024'!$A$1:$C$56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1" l="1"/>
  <c r="G29" i="31"/>
  <c r="F29" i="31"/>
  <c r="E29" i="31"/>
  <c r="C33" i="31"/>
  <c r="C30" i="31" l="1"/>
  <c r="C24" i="31"/>
  <c r="C34" i="31"/>
  <c r="C19" i="31" l="1"/>
  <c r="C26" i="31" l="1"/>
  <c r="C39" i="31" s="1"/>
  <c r="C40" i="31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<sst xmlns="http://schemas.openxmlformats.org/spreadsheetml/2006/main" count="55" uniqueCount="53">
  <si>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</si>
  <si>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</si>
  <si>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</si>
  <si>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</si>
  <si>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</si>
  <si>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</si>
  <si>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</si>
  <si>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</si>
  <si>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</si>
  <si>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</si>
  <si>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</si>
  <si>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</si>
  <si>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</si>
  <si>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</si>
  <si>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</si>
  <si>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</si>
  <si>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</si>
  <si>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</si>
  <si>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</si>
  <si>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</si>
  <si>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</si>
  <si>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</si>
  <si>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</si>
  <si>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</si>
  <si>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</si>
  <si>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</si>
  <si>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</si>
  <si>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</si>
  <si>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>NINA</t>
  </si>
  <si>
    <t>FRANCISCO</t>
  </si>
  <si>
    <t>INVENTARIO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</si>
  <si>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</si>
  <si>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</si>
  <si>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</si>
  <si>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</si>
  <si>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</si>
  <si>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>CUENTA POR PAGAR AL 2021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</si>
  <si>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</si>
  <si>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</si>
  <si>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</si>
  <si>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</si>
  <si>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</si>
  <si>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</si>
  <si>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</si>
  <si>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 xml:space="preserve">                           Revisado por:</t>
  </si>
  <si>
    <t>AL 31-8-2024</t>
  </si>
  <si>
    <t>Lic. JUAN LARA AQUINO,</t>
  </si>
  <si>
    <t>Mayor Contador, FARD.</t>
  </si>
  <si>
    <t>Lic. JHONNY S. MENDEZ CUEVAS,</t>
  </si>
  <si>
    <t>Licda. YUMIRIS ALT. ALMANZAR DE DIAZ,</t>
  </si>
  <si>
    <t xml:space="preserve"> Coronel Contadora, ERD.</t>
  </si>
  <si>
    <t>MODIFICACIONES PRESUPUESTARIAS</t>
  </si>
  <si>
    <t>CUENTA POR PAGAR AL 31/8/2024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</si>
</sst>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166" fontId="15" fillId="2" borderId="0" xfId="2" applyNumberFormat="1" applyFont="1" applyFill="1" applyBorder="1" applyAlignment="1">
      <alignment horizontal="right"/>
    </xf>
    <xf numFmtId="43" fontId="0" fillId="3" borderId="0" xfId="2" applyFont="1" applyFill="1"/>
    <xf numFmtId="43" fontId="20" fillId="2" borderId="0" xfId="2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view="pageBreakPreview" topLeftCell="A28" zoomScaleSheetLayoutView="100" workbookViewId="0">
      <selection activeCell="A47" sqref="A47:B47"/>
    </sheetView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7.5546875" bestFit="1" customWidth="1"/>
    <col min="8" max="8" width="12.88671875" bestFit="1" customWidth="1"/>
    <col min="12" max="12" width="14.44140625" customWidth="1"/>
  </cols>
  <sheetData>
    <row r="1" spans="1:5" x14ac:dyDescent="0.25">
      <c r="A1" s="24" t="s">
        <v>4</v>
      </c>
      <c r="B1" s="24"/>
      <c r="C1" s="53"/>
    </row>
    <row r="2" spans="1:5" x14ac:dyDescent="0.25">
      <c r="A2" s="24"/>
      <c r="B2" s="24"/>
      <c r="C2" s="53"/>
    </row>
    <row r="3" spans="1:5" x14ac:dyDescent="0.25">
      <c r="A3" s="24"/>
      <c r="B3" s="24"/>
      <c r="C3" s="53"/>
    </row>
    <row r="4" spans="1:5" x14ac:dyDescent="0.25">
      <c r="A4" s="24"/>
      <c r="B4" s="24"/>
      <c r="C4" s="53"/>
    </row>
    <row r="5" spans="1:5" ht="15.6" x14ac:dyDescent="0.3">
      <c r="A5" s="75" t="s">
        <v>0</v>
      </c>
      <c r="B5" s="75"/>
      <c r="C5" s="75"/>
    </row>
    <row r="6" spans="1:5" ht="25.2" x14ac:dyDescent="0.45">
      <c r="A6" s="84" t="s">
        <v>5</v>
      </c>
      <c r="B6" s="84"/>
      <c r="C6" s="84"/>
    </row>
    <row r="7" spans="1:5" ht="15.6" x14ac:dyDescent="0.3">
      <c r="A7" s="85" t="s">
        <v>14</v>
      </c>
      <c r="B7" s="85"/>
      <c r="C7" s="85"/>
    </row>
    <row r="8" spans="1:5" x14ac:dyDescent="0.25">
      <c r="A8" s="86" t="s">
        <v>1</v>
      </c>
      <c r="B8" s="86"/>
      <c r="C8" s="86"/>
    </row>
    <row r="9" spans="1:5" ht="15" x14ac:dyDescent="0.25">
      <c r="A9" s="87" t="s">
        <v>3</v>
      </c>
      <c r="B9" s="87"/>
      <c r="C9" s="87"/>
      <c r="D9" s="2"/>
    </row>
    <row r="10" spans="1:5" ht="15.6" x14ac:dyDescent="0.3">
      <c r="A10" s="82" t="s">
        <v>21</v>
      </c>
      <c r="B10" s="82"/>
      <c r="C10" s="82"/>
      <c r="D10" s="12"/>
    </row>
    <row r="11" spans="1:5" ht="15.6" x14ac:dyDescent="0.3">
      <c r="A11" s="81" t="s">
        <v>2</v>
      </c>
      <c r="B11" s="81"/>
      <c r="C11" s="81"/>
    </row>
    <row r="12" spans="1:5" ht="15.6" x14ac:dyDescent="0.3">
      <c r="A12" s="81" t="s">
        <v>45</v>
      </c>
      <c r="B12" s="81"/>
      <c r="C12" s="81"/>
    </row>
    <row r="13" spans="1:5" ht="15.6" x14ac:dyDescent="0.3">
      <c r="A13" s="48"/>
      <c r="B13" s="54" t="s">
        <v>6</v>
      </c>
      <c r="C13" s="55"/>
    </row>
    <row r="14" spans="1:5" ht="15.6" x14ac:dyDescent="0.3">
      <c r="A14" s="48"/>
      <c r="B14" s="54"/>
      <c r="C14" s="55"/>
    </row>
    <row r="15" spans="1:5" ht="15.6" x14ac:dyDescent="0.3">
      <c r="A15" s="48"/>
      <c r="B15" s="56" t="s">
        <v>7</v>
      </c>
      <c r="C15" s="52"/>
      <c r="E15" s="13"/>
    </row>
    <row r="16" spans="1:5" ht="15.6" x14ac:dyDescent="0.3">
      <c r="A16" s="48"/>
      <c r="B16" s="51" t="s">
        <v>8</v>
      </c>
      <c r="C16" s="61">
        <v>25086643.960000001</v>
      </c>
      <c r="D16" s="23" t="s">
        <v>32</v>
      </c>
      <c r="E16" s="13"/>
    </row>
    <row r="17" spans="1:7" s="24" customFormat="1" ht="15.6" x14ac:dyDescent="0.3">
      <c r="A17" s="48"/>
      <c r="B17" s="51" t="s">
        <v>20</v>
      </c>
      <c r="C17" s="52">
        <v>1029545.92</v>
      </c>
      <c r="D17" s="24" t="s">
        <v>28</v>
      </c>
      <c r="E17" s="25"/>
      <c r="F17" s="26"/>
    </row>
    <row r="18" spans="1:7" ht="15.6" x14ac:dyDescent="0.3">
      <c r="A18" s="48"/>
      <c r="B18" s="51" t="s">
        <v>16</v>
      </c>
      <c r="C18" s="61">
        <v>7274064082.7700005</v>
      </c>
      <c r="D18" s="3" t="s">
        <v>41</v>
      </c>
      <c r="E18" s="13"/>
    </row>
    <row r="19" spans="1:7" ht="16.2" thickBot="1" x14ac:dyDescent="0.35">
      <c r="A19" s="48"/>
      <c r="B19" s="56" t="s">
        <v>9</v>
      </c>
      <c r="C19" s="59">
        <f>+C16+C17+C18</f>
        <v>7300180272.6500006</v>
      </c>
      <c r="E19" s="31"/>
    </row>
    <row r="20" spans="1:7" s="24" customFormat="1" ht="16.2" thickTop="1" x14ac:dyDescent="0.3">
      <c r="A20" s="48"/>
      <c r="B20" s="56"/>
      <c r="C20" s="32"/>
      <c r="D20" s="27"/>
      <c r="E20" s="25"/>
      <c r="F20" s="25"/>
    </row>
    <row r="21" spans="1:7" ht="15.6" x14ac:dyDescent="0.3">
      <c r="A21" s="48"/>
      <c r="B21" s="56" t="s">
        <v>10</v>
      </c>
      <c r="C21" s="57"/>
      <c r="D21" s="24"/>
      <c r="E21" s="13"/>
      <c r="F21" s="13"/>
    </row>
    <row r="22" spans="1:7" ht="15.6" x14ac:dyDescent="0.3">
      <c r="A22" s="48"/>
      <c r="B22" s="51" t="s">
        <v>42</v>
      </c>
      <c r="C22" s="21">
        <v>1534924548.8099999</v>
      </c>
      <c r="D22" s="23" t="s">
        <v>30</v>
      </c>
      <c r="E22" s="17">
        <v>25063768.420000002</v>
      </c>
      <c r="F22" s="13"/>
      <c r="G22" s="13"/>
    </row>
    <row r="23" spans="1:7" s="24" customFormat="1" ht="15.6" x14ac:dyDescent="0.3">
      <c r="A23" s="48"/>
      <c r="B23" s="51" t="s">
        <v>11</v>
      </c>
      <c r="C23" s="63">
        <v>6296098.6200000001</v>
      </c>
      <c r="D23" s="24" t="s">
        <v>43</v>
      </c>
      <c r="E23" s="25">
        <v>22875.54</v>
      </c>
      <c r="F23" s="28"/>
      <c r="G23" s="25"/>
    </row>
    <row r="24" spans="1:7" ht="16.2" thickBot="1" x14ac:dyDescent="0.35">
      <c r="A24" s="48"/>
      <c r="B24" s="56" t="s">
        <v>12</v>
      </c>
      <c r="C24" s="59">
        <f>SUM(C22:C23)</f>
        <v>1541220647.4299998</v>
      </c>
      <c r="D24" s="17"/>
      <c r="E24" s="13">
        <f>E22+E23</f>
        <v>25086643.960000001</v>
      </c>
      <c r="F24" s="17"/>
    </row>
    <row r="25" spans="1:7" ht="16.2" thickTop="1" x14ac:dyDescent="0.3">
      <c r="A25" s="48"/>
      <c r="B25" s="51"/>
      <c r="C25" s="32"/>
      <c r="E25" s="13"/>
      <c r="F25" s="17"/>
    </row>
    <row r="26" spans="1:7" ht="16.2" thickBot="1" x14ac:dyDescent="0.35">
      <c r="A26" s="48"/>
      <c r="B26" s="56" t="s">
        <v>15</v>
      </c>
      <c r="C26" s="59">
        <f>C19+C24</f>
        <v>8841400920.0799999</v>
      </c>
      <c r="E26" s="13"/>
      <c r="F26" s="17"/>
      <c r="G26" s="17"/>
    </row>
    <row r="27" spans="1:7" ht="16.2" thickTop="1" x14ac:dyDescent="0.3">
      <c r="A27" s="48"/>
      <c r="B27" s="56"/>
      <c r="C27" s="33"/>
      <c r="E27" s="17">
        <v>85506878.200000003</v>
      </c>
      <c r="F27" s="17">
        <v>14792484949.58</v>
      </c>
      <c r="G27" s="13">
        <v>13015524153.58</v>
      </c>
    </row>
    <row r="28" spans="1:7" ht="15.6" x14ac:dyDescent="0.3">
      <c r="A28" s="48"/>
      <c r="B28" s="56" t="s">
        <v>22</v>
      </c>
      <c r="C28" s="33"/>
      <c r="E28" s="17">
        <v>358690952.04000002</v>
      </c>
      <c r="F28" s="17">
        <v>7518420866.8100004</v>
      </c>
      <c r="G28" s="13">
        <v>6338577853.4700003</v>
      </c>
    </row>
    <row r="29" spans="1:7" ht="15.6" x14ac:dyDescent="0.3">
      <c r="A29" s="34"/>
      <c r="B29" s="51" t="s">
        <v>52</v>
      </c>
      <c r="C29" s="32">
        <v>203244.7</v>
      </c>
      <c r="D29" s="6" t="s">
        <v>29</v>
      </c>
      <c r="E29" s="17">
        <f>SUM(E27:E28)</f>
        <v>444197830.24000001</v>
      </c>
      <c r="F29" s="62">
        <f>F27-F28</f>
        <v>7274064082.7699995</v>
      </c>
      <c r="G29" s="13">
        <f>G27-G28</f>
        <v>6676946300.1099997</v>
      </c>
    </row>
    <row r="30" spans="1:7" ht="15.6" x14ac:dyDescent="0.3">
      <c r="A30" s="34"/>
      <c r="B30" s="56" t="s">
        <v>13</v>
      </c>
      <c r="C30" s="60">
        <f>+C29</f>
        <v>203244.7</v>
      </c>
      <c r="D30" s="6"/>
      <c r="E30" s="17"/>
      <c r="F30" s="17"/>
    </row>
    <row r="31" spans="1:7" ht="15.6" x14ac:dyDescent="0.3">
      <c r="A31" s="34"/>
      <c r="B31" s="56"/>
      <c r="C31" s="32"/>
      <c r="D31" s="6"/>
      <c r="E31" s="17"/>
      <c r="F31" s="17"/>
    </row>
    <row r="32" spans="1:7" ht="15.6" x14ac:dyDescent="0.3">
      <c r="A32" s="34"/>
      <c r="B32" s="56" t="s">
        <v>23</v>
      </c>
      <c r="C32" s="32"/>
      <c r="D32" s="6"/>
      <c r="E32" s="17"/>
      <c r="F32" s="17"/>
    </row>
    <row r="33" spans="1:7" ht="15.6" x14ac:dyDescent="0.3">
      <c r="A33" s="34"/>
      <c r="B33" s="51" t="s">
        <v>36</v>
      </c>
      <c r="C33" s="32">
        <f>85506878.2+358690952.04</f>
        <v>444197830.24000001</v>
      </c>
      <c r="D33" s="6" t="s">
        <v>29</v>
      </c>
      <c r="E33" s="17"/>
      <c r="F33" s="17"/>
    </row>
    <row r="34" spans="1:7" s="24" customFormat="1" ht="15.6" x14ac:dyDescent="0.3">
      <c r="A34" s="34"/>
      <c r="B34" s="56" t="s">
        <v>24</v>
      </c>
      <c r="C34" s="60">
        <f>+C33</f>
        <v>444197830.24000001</v>
      </c>
      <c r="D34" s="29"/>
      <c r="E34" s="30"/>
      <c r="F34" s="28"/>
    </row>
    <row r="35" spans="1:7" s="24" customFormat="1" ht="15.6" x14ac:dyDescent="0.3">
      <c r="A35" s="34"/>
      <c r="B35" s="56"/>
      <c r="C35" s="32"/>
      <c r="D35" s="29"/>
      <c r="E35" s="28"/>
      <c r="F35" s="28"/>
    </row>
    <row r="36" spans="1:7" s="24" customFormat="1" ht="15.6" x14ac:dyDescent="0.3">
      <c r="A36" s="48"/>
      <c r="B36" s="56" t="s">
        <v>17</v>
      </c>
      <c r="C36" s="21">
        <v>14619897239</v>
      </c>
      <c r="D36" s="23" t="s">
        <v>33</v>
      </c>
      <c r="E36" s="28"/>
    </row>
    <row r="37" spans="1:7" s="24" customFormat="1" ht="15.6" x14ac:dyDescent="0.3">
      <c r="A37" s="48"/>
      <c r="B37" s="56" t="s">
        <v>51</v>
      </c>
      <c r="C37" s="21">
        <v>172587710.58000001</v>
      </c>
      <c r="D37" s="23" t="s">
        <v>39</v>
      </c>
      <c r="E37" s="28"/>
    </row>
    <row r="38" spans="1:7" ht="17.25" customHeight="1" x14ac:dyDescent="0.3">
      <c r="A38" s="48"/>
      <c r="B38" s="58" t="s">
        <v>18</v>
      </c>
      <c r="C38" s="21">
        <v>-7518420866.8100004</v>
      </c>
      <c r="D38" s="23" t="s">
        <v>40</v>
      </c>
      <c r="E38" s="17"/>
      <c r="F38" s="17"/>
    </row>
    <row r="39" spans="1:7" ht="17.25" customHeight="1" x14ac:dyDescent="0.3">
      <c r="A39" s="48"/>
      <c r="B39" s="58" t="s">
        <v>26</v>
      </c>
      <c r="C39" s="21">
        <f>+C26-C30-C34-C36-C37-C38</f>
        <v>1122935762.3699999</v>
      </c>
      <c r="D39" s="3" t="s">
        <v>34</v>
      </c>
      <c r="E39" s="17"/>
      <c r="F39" s="17"/>
      <c r="G39" s="13"/>
    </row>
    <row r="40" spans="1:7" ht="16.2" thickBot="1" x14ac:dyDescent="0.35">
      <c r="A40" s="34"/>
      <c r="B40" s="35" t="s">
        <v>31</v>
      </c>
      <c r="C40" s="59">
        <f>+C36+C38+C34+C30+C39+C37</f>
        <v>8841400920.0799999</v>
      </c>
      <c r="E40" s="17"/>
      <c r="F40" s="13"/>
    </row>
    <row r="41" spans="1:7" ht="16.2" thickTop="1" x14ac:dyDescent="0.3">
      <c r="A41" s="34"/>
      <c r="B41" s="35"/>
      <c r="C41" s="33"/>
      <c r="E41" s="17"/>
      <c r="F41" s="13"/>
    </row>
    <row r="42" spans="1:7" ht="15.6" x14ac:dyDescent="0.3">
      <c r="A42" s="34"/>
      <c r="B42" s="36"/>
      <c r="C42" s="32"/>
      <c r="E42" s="17"/>
      <c r="F42" s="13"/>
    </row>
    <row r="43" spans="1:7" ht="15.6" x14ac:dyDescent="0.25">
      <c r="A43" s="83" t="s">
        <v>19</v>
      </c>
      <c r="B43" s="83"/>
      <c r="C43" s="47" t="s">
        <v>44</v>
      </c>
      <c r="D43" s="47"/>
      <c r="E43" s="17"/>
      <c r="F43" s="13"/>
    </row>
    <row r="44" spans="1:7" ht="15" x14ac:dyDescent="0.25">
      <c r="A44" s="38"/>
      <c r="B44" s="38"/>
      <c r="C44" s="37"/>
      <c r="D44" s="22"/>
      <c r="E44" s="17"/>
      <c r="F44" s="13"/>
    </row>
    <row r="45" spans="1:7" ht="15" x14ac:dyDescent="0.25">
      <c r="A45" s="38"/>
      <c r="B45" s="38"/>
      <c r="C45" s="37"/>
      <c r="D45" s="22"/>
      <c r="E45" s="17"/>
      <c r="F45" s="13"/>
    </row>
    <row r="46" spans="1:7" ht="15.6" x14ac:dyDescent="0.3">
      <c r="A46" s="34"/>
      <c r="B46" s="36"/>
      <c r="C46" s="32"/>
      <c r="D46" s="21"/>
      <c r="E46" s="17"/>
      <c r="F46" s="13"/>
    </row>
    <row r="47" spans="1:7" ht="15.6" x14ac:dyDescent="0.3">
      <c r="A47" s="81" t="s">
        <v>46</v>
      </c>
      <c r="B47" s="81"/>
      <c r="C47" s="39" t="s">
        <v>48</v>
      </c>
      <c r="D47" s="17"/>
      <c r="F47" s="13"/>
    </row>
    <row r="48" spans="1:7" ht="15.6" x14ac:dyDescent="0.3">
      <c r="A48" s="75" t="s">
        <v>47</v>
      </c>
      <c r="B48" s="75"/>
      <c r="C48" s="40" t="s">
        <v>35</v>
      </c>
      <c r="D48" s="17"/>
      <c r="F48" s="13"/>
    </row>
    <row r="49" spans="1:3" ht="15.6" x14ac:dyDescent="0.3">
      <c r="A49" s="80" t="s">
        <v>37</v>
      </c>
      <c r="B49" s="80"/>
      <c r="C49" s="50" t="s">
        <v>38</v>
      </c>
    </row>
    <row r="50" spans="1:3" ht="15.6" x14ac:dyDescent="0.3">
      <c r="A50" s="41"/>
      <c r="B50" s="41"/>
      <c r="C50" s="42"/>
    </row>
    <row r="51" spans="1:3" ht="15.6" x14ac:dyDescent="0.25">
      <c r="A51" s="79" t="s">
        <v>25</v>
      </c>
      <c r="B51" s="79"/>
      <c r="C51" s="79"/>
    </row>
    <row r="52" spans="1:3" ht="15.6" x14ac:dyDescent="0.25">
      <c r="A52" s="49"/>
      <c r="B52" s="49"/>
      <c r="C52" s="46"/>
    </row>
    <row r="53" spans="1:3" ht="15.6" x14ac:dyDescent="0.3">
      <c r="A53" s="43"/>
      <c r="B53" s="44"/>
      <c r="C53" s="45"/>
    </row>
    <row r="54" spans="1:3" ht="15.6" x14ac:dyDescent="0.3">
      <c r="A54" s="81" t="s">
        <v>49</v>
      </c>
      <c r="B54" s="81"/>
      <c r="C54" s="81"/>
    </row>
    <row r="55" spans="1:3" ht="15.6" x14ac:dyDescent="0.3">
      <c r="A55" s="75" t="s">
        <v>50</v>
      </c>
      <c r="B55" s="75"/>
      <c r="C55" s="75"/>
    </row>
    <row r="56" spans="1:3" ht="15.6" x14ac:dyDescent="0.3">
      <c r="A56" s="75" t="s">
        <v>27</v>
      </c>
      <c r="B56" s="75"/>
      <c r="C56" s="75"/>
    </row>
    <row r="57" spans="1:3" ht="15.6" x14ac:dyDescent="0.3">
      <c r="A57" s="76"/>
      <c r="B57" s="76"/>
      <c r="C57" s="76"/>
    </row>
    <row r="58" spans="1:3" x14ac:dyDescent="0.25">
      <c r="A58" s="4"/>
      <c r="B58" s="3"/>
      <c r="C58" s="2"/>
    </row>
    <row r="59" spans="1:3" x14ac:dyDescent="0.25">
      <c r="A59" s="4"/>
      <c r="B59" s="3"/>
      <c r="C59" s="13"/>
    </row>
    <row r="60" spans="1:3" x14ac:dyDescent="0.25">
      <c r="A60" s="4"/>
      <c r="B60" s="3"/>
      <c r="C60" s="2"/>
    </row>
    <row r="61" spans="1:3" x14ac:dyDescent="0.25">
      <c r="A61" s="4"/>
      <c r="B61" s="3"/>
      <c r="C61" s="2"/>
    </row>
    <row r="62" spans="1:3" x14ac:dyDescent="0.25">
      <c r="A62" t="s">
        <v>4</v>
      </c>
      <c r="C62" s="1"/>
    </row>
    <row r="63" spans="1:3" x14ac:dyDescent="0.25">
      <c r="C63" s="1">
        <v>1151272449.3399999</v>
      </c>
    </row>
    <row r="64" spans="1:3" x14ac:dyDescent="0.25">
      <c r="C64" s="1">
        <v>118355747.20999999</v>
      </c>
    </row>
    <row r="65" spans="1:3" x14ac:dyDescent="0.25">
      <c r="C65" s="1">
        <v>213585765.18000001</v>
      </c>
    </row>
    <row r="66" spans="1:3" x14ac:dyDescent="0.25">
      <c r="C66" s="1">
        <v>51710587.079999998</v>
      </c>
    </row>
    <row r="67" spans="1:3" x14ac:dyDescent="0.25">
      <c r="A67" s="66"/>
      <c r="B67" s="66"/>
      <c r="C67" s="66"/>
    </row>
    <row r="68" spans="1:3" ht="25.2" x14ac:dyDescent="0.45">
      <c r="A68" s="77"/>
      <c r="B68" s="77"/>
      <c r="C68" s="77"/>
    </row>
    <row r="69" spans="1:3" ht="14.25" customHeight="1" x14ac:dyDescent="0.3">
      <c r="A69" s="78"/>
      <c r="B69" s="78"/>
      <c r="C69" s="78"/>
    </row>
    <row r="70" spans="1:3" x14ac:dyDescent="0.25">
      <c r="A70" s="72"/>
      <c r="B70" s="72"/>
      <c r="C70" s="72"/>
    </row>
    <row r="71" spans="1:3" ht="13.8" x14ac:dyDescent="0.25">
      <c r="A71" s="73"/>
      <c r="B71" s="73"/>
      <c r="C71" s="73"/>
    </row>
    <row r="72" spans="1:3" x14ac:dyDescent="0.25">
      <c r="A72" s="74"/>
      <c r="B72" s="74"/>
      <c r="C72" s="74"/>
    </row>
    <row r="73" spans="1:3" x14ac:dyDescent="0.25">
      <c r="A73" s="74"/>
      <c r="B73" s="74"/>
      <c r="C73" s="74"/>
    </row>
    <row r="74" spans="1:3" x14ac:dyDescent="0.25">
      <c r="A74" s="74"/>
      <c r="B74" s="74"/>
      <c r="C74" s="74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67"/>
      <c r="B83" s="67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68"/>
      <c r="B87" s="68"/>
      <c r="C87" s="19"/>
    </row>
    <row r="88" spans="1:3" x14ac:dyDescent="0.25">
      <c r="A88" s="67"/>
      <c r="B88" s="67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69"/>
      <c r="B92" s="70"/>
      <c r="C92" s="70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71"/>
      <c r="B96" s="71"/>
      <c r="C96" s="71"/>
    </row>
    <row r="97" spans="1:3" x14ac:dyDescent="0.25">
      <c r="A97" s="64"/>
      <c r="B97" s="64"/>
      <c r="C97" s="64"/>
    </row>
    <row r="98" spans="1:3" x14ac:dyDescent="0.25">
      <c r="A98" s="64"/>
      <c r="B98" s="65"/>
      <c r="C98" s="65"/>
    </row>
    <row r="99" spans="1:3" x14ac:dyDescent="0.25">
      <c r="A99" s="66"/>
      <c r="B99" s="66"/>
      <c r="C99" s="66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2024</vt:lpstr>
      <vt:lpstr>'Agosto 2024'!Área_de_impresión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2024-09-05T21:55:13Z</cp:lastPrinted>
  <dcterms:created xsi:type="dcterms:W3CDTF">2008-07-08T20:49:01Z</dcterms:created>
  <dcterms:modified xsi:type="dcterms:W3CDTF">2024-09-06T19:12:11Z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2024-09-06T19:12:11Z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7020f5b5-3590-4d11-9d2f-e0f791476bbb</vt:lpwstr>
  </property>
  <property fmtid="{D5CDD505-2E9C-101B-9397-08002B2CF9AE}" pid="8" name="MSIP_Label_defa4170-0d19-0005-0004-bc88714345d2_ContentBits">
    <vt:lpwstr>0</vt:lpwstr>
  </property>
</Properties>
</file>