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5\8.-AGOSTO\"/>
    </mc:Choice>
  </mc:AlternateContent>
  <xr:revisionPtr revIDLastSave="0" documentId="13_ncr:1_{A0316FFA-D6E3-477F-BB40-936656B9133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Hoja 1" sheetId="31" r:id="rId1"/>
  </sheets>
  <definedNames>
    <definedName name="_xlnm.Print_Area" localSheetId="0">'Hoja 1'!$A$1:$C$56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1" l="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<sst xmlns="http://schemas.openxmlformats.org/spreadsheetml/2006/main" count="43" uniqueCount="43">
  <si>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</si>
  <si>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</si>
  <si>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</si>
  <si>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</si>
  <si>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</si>
  <si>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</si>
  <si>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</si>
  <si>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</si>
  <si>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</si>
  <si>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</si>
  <si>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</si>
  <si>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</si>
  <si>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</si>
  <si>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</si>
  <si>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</si>
  <si>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</si>
  <si>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</si>
  <si>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</si>
  <si>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</si>
  <si>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</si>
  <si>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</si>
  <si>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</si>
  <si>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</si>
  <si>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</si>
  <si>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</si>
  <si>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</si>
  <si>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</si>
  <si>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</si>
  <si>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 xml:space="preserve">TOTAL PASIVOS Y PATRIMONIO </t>
  </si>
  <si>
    <t>CUENTA POR PAGAR AL 2021</t>
  </si>
  <si>
    <t>Sub-Director de Contabilidad, MIDE.</t>
  </si>
  <si>
    <t>Sub-Director de Auditoria Interna, MIDE.</t>
  </si>
  <si>
    <t>BIENES DE USO (ACTIVOS NO FINANCIEROS VALOR EN LIBRO)</t>
  </si>
  <si>
    <t xml:space="preserve">                           Revisado por:</t>
  </si>
  <si>
    <t>Lic. JUAN LARA AQUINO,</t>
  </si>
  <si>
    <t>Mayor Contador, FARD.</t>
  </si>
  <si>
    <t>Licda. YUMIRIS ALT. ALMANZAR DE DIAZ,</t>
  </si>
  <si>
    <t xml:space="preserve"> Coronel Contadora, ERD.</t>
  </si>
  <si>
    <t>MODIFICACIONES PRESUPUESTARIAS</t>
  </si>
  <si>
    <t>AL 31-08-2025</t>
  </si>
  <si>
    <t>CUENTA POR PAGAR AL 31/08/2025</t>
  </si>
  <si>
    <t>Lic. RAMON O. MENDEZ MEDRANO,</t>
  </si>
  <si>
    <t>Teniente Coronel Contador,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</si>
</sst>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0" fontId="17" fillId="2" borderId="0" xfId="0" applyFont="1" applyFill="1" applyAlignment="1">
      <alignment horizont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>
      <selection activeCell="A59" sqref="A59:XFD69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2"/>
    </row>
    <row r="2" spans="1:5" x14ac:dyDescent="0.25">
      <c r="A2" s="24"/>
      <c r="B2" s="24"/>
      <c r="C2" s="52"/>
    </row>
    <row r="3" spans="1:5" x14ac:dyDescent="0.25">
      <c r="A3" s="24"/>
      <c r="B3" s="24"/>
      <c r="C3" s="52"/>
    </row>
    <row r="4" spans="1:5" x14ac:dyDescent="0.25">
      <c r="A4" s="24"/>
      <c r="B4" s="24"/>
      <c r="C4" s="52"/>
    </row>
    <row r="5" spans="1:5" ht="15.6" x14ac:dyDescent="0.3">
      <c r="A5" s="76" t="s">
        <v>0</v>
      </c>
      <c r="B5" s="76"/>
      <c r="C5" s="76"/>
    </row>
    <row r="6" spans="1:5" ht="25.2" x14ac:dyDescent="0.45">
      <c r="A6" s="86" t="s">
        <v>5</v>
      </c>
      <c r="B6" s="86"/>
      <c r="C6" s="86"/>
    </row>
    <row r="7" spans="1:5" ht="15.6" x14ac:dyDescent="0.3">
      <c r="A7" s="87" t="s">
        <v>14</v>
      </c>
      <c r="B7" s="87"/>
      <c r="C7" s="87"/>
    </row>
    <row r="8" spans="1:5" x14ac:dyDescent="0.25">
      <c r="A8" s="88" t="s">
        <v>1</v>
      </c>
      <c r="B8" s="88"/>
      <c r="C8" s="88"/>
    </row>
    <row r="9" spans="1:5" ht="15" x14ac:dyDescent="0.25">
      <c r="A9" s="89" t="s">
        <v>3</v>
      </c>
      <c r="B9" s="89"/>
      <c r="C9" s="89"/>
      <c r="D9" s="2"/>
    </row>
    <row r="10" spans="1:5" ht="15.6" x14ac:dyDescent="0.3">
      <c r="A10" s="84" t="s">
        <v>21</v>
      </c>
      <c r="B10" s="84"/>
      <c r="C10" s="84"/>
      <c r="D10" s="12"/>
    </row>
    <row r="11" spans="1:5" ht="15.6" x14ac:dyDescent="0.3">
      <c r="A11" s="83" t="s">
        <v>2</v>
      </c>
      <c r="B11" s="83"/>
      <c r="C11" s="83"/>
    </row>
    <row r="12" spans="1:5" ht="15.6" x14ac:dyDescent="0.3">
      <c r="A12" s="83" t="s">
        <v>39</v>
      </c>
      <c r="B12" s="83"/>
      <c r="C12" s="83"/>
    </row>
    <row r="13" spans="1:5" ht="15.6" x14ac:dyDescent="0.3">
      <c r="A13" s="62"/>
      <c r="B13" s="53" t="s">
        <v>6</v>
      </c>
      <c r="C13" s="54"/>
    </row>
    <row r="14" spans="1:5" ht="15.6" x14ac:dyDescent="0.3">
      <c r="A14" s="62"/>
      <c r="B14" s="53"/>
      <c r="C14" s="54"/>
    </row>
    <row r="15" spans="1:5" ht="15.6" x14ac:dyDescent="0.3">
      <c r="A15" s="62"/>
      <c r="B15" s="55" t="s">
        <v>7</v>
      </c>
      <c r="C15" s="51"/>
      <c r="E15" s="13"/>
    </row>
    <row r="16" spans="1:5" ht="15.6" x14ac:dyDescent="0.3">
      <c r="A16" s="62"/>
      <c r="B16" s="50" t="s">
        <v>8</v>
      </c>
      <c r="C16" s="63">
        <v>19170444.170000002</v>
      </c>
      <c r="D16" s="23"/>
      <c r="E16" s="13"/>
    </row>
    <row r="17" spans="1:8" s="24" customFormat="1" ht="15.6" x14ac:dyDescent="0.3">
      <c r="A17" s="62"/>
      <c r="B17" s="50" t="s">
        <v>20</v>
      </c>
      <c r="C17" s="51">
        <v>1846412.22</v>
      </c>
      <c r="E17" s="25"/>
      <c r="F17" s="26"/>
    </row>
    <row r="18" spans="1:8" ht="15.6" x14ac:dyDescent="0.3">
      <c r="A18" s="62"/>
      <c r="B18" s="50" t="s">
        <v>16</v>
      </c>
      <c r="C18" s="63">
        <v>5605635115.5100002</v>
      </c>
      <c r="D18" s="3"/>
      <c r="E18" s="13"/>
    </row>
    <row r="19" spans="1:8" ht="16.2" thickBot="1" x14ac:dyDescent="0.35">
      <c r="A19" s="62"/>
      <c r="B19" s="55" t="s">
        <v>9</v>
      </c>
      <c r="C19" s="58">
        <f>+C16+C17+C18</f>
        <v>5626651971.9000006</v>
      </c>
      <c r="E19" s="31"/>
    </row>
    <row r="20" spans="1:8" s="24" customFormat="1" ht="16.2" thickTop="1" x14ac:dyDescent="0.3">
      <c r="A20" s="62"/>
      <c r="B20" s="55"/>
      <c r="C20" s="32"/>
      <c r="D20" s="27"/>
      <c r="E20" s="25"/>
      <c r="F20" s="25"/>
    </row>
    <row r="21" spans="1:8" ht="15.6" x14ac:dyDescent="0.3">
      <c r="A21" s="62"/>
      <c r="B21" s="55" t="s">
        <v>10</v>
      </c>
      <c r="C21" s="56"/>
      <c r="D21" s="24"/>
      <c r="E21" s="13"/>
      <c r="F21" s="13"/>
    </row>
    <row r="22" spans="1:8" ht="15.6" x14ac:dyDescent="0.3">
      <c r="A22" s="62"/>
      <c r="B22" s="50" t="s">
        <v>32</v>
      </c>
      <c r="C22" s="21">
        <v>1972287850.46</v>
      </c>
      <c r="D22" s="23"/>
      <c r="E22" s="17"/>
      <c r="F22" s="13"/>
      <c r="G22" s="13"/>
    </row>
    <row r="23" spans="1:8" s="24" customFormat="1" ht="15.6" x14ac:dyDescent="0.3">
      <c r="A23" s="62"/>
      <c r="B23" s="50" t="s">
        <v>11</v>
      </c>
      <c r="C23" s="64">
        <v>10219463.789999999</v>
      </c>
      <c r="E23" s="25"/>
      <c r="F23" s="28"/>
      <c r="G23" s="25"/>
    </row>
    <row r="24" spans="1:8" ht="16.2" thickBot="1" x14ac:dyDescent="0.35">
      <c r="A24" s="62"/>
      <c r="B24" s="55" t="s">
        <v>12</v>
      </c>
      <c r="C24" s="58">
        <f>SUM(C22:C23)</f>
        <v>1982507314.25</v>
      </c>
      <c r="D24" s="17"/>
      <c r="E24" s="13"/>
      <c r="F24" s="17"/>
    </row>
    <row r="25" spans="1:8" ht="16.2" thickTop="1" x14ac:dyDescent="0.3">
      <c r="A25" s="62"/>
      <c r="B25" s="50"/>
      <c r="C25" s="32"/>
      <c r="E25" s="13"/>
      <c r="F25" s="17"/>
    </row>
    <row r="26" spans="1:8" ht="16.2" thickBot="1" x14ac:dyDescent="0.35">
      <c r="A26" s="62"/>
      <c r="B26" s="55" t="s">
        <v>15</v>
      </c>
      <c r="C26" s="58">
        <f>C19+C24</f>
        <v>7609159286.1500006</v>
      </c>
      <c r="E26" s="13"/>
      <c r="F26" s="17"/>
      <c r="G26" s="17"/>
    </row>
    <row r="27" spans="1:8" ht="16.2" thickTop="1" x14ac:dyDescent="0.3">
      <c r="A27" s="62"/>
      <c r="B27" s="55"/>
      <c r="C27" s="33"/>
      <c r="E27" s="17"/>
      <c r="F27" s="17"/>
      <c r="G27" s="61"/>
      <c r="H27" s="61"/>
    </row>
    <row r="28" spans="1:8" ht="15.6" x14ac:dyDescent="0.3">
      <c r="A28" s="62"/>
      <c r="B28" s="55" t="s">
        <v>22</v>
      </c>
      <c r="C28" s="33"/>
      <c r="E28" s="17"/>
      <c r="F28" s="17"/>
      <c r="G28" s="61"/>
      <c r="H28" s="13"/>
    </row>
    <row r="29" spans="1:8" ht="15.6" x14ac:dyDescent="0.3">
      <c r="A29" s="34"/>
      <c r="B29" s="50" t="s">
        <v>40</v>
      </c>
      <c r="C29" s="32">
        <v>0</v>
      </c>
      <c r="D29" s="6"/>
      <c r="E29" s="17"/>
      <c r="F29" s="60"/>
      <c r="G29" s="61"/>
      <c r="H29" s="13"/>
    </row>
    <row r="30" spans="1:8" ht="15.6" x14ac:dyDescent="0.3">
      <c r="A30" s="34"/>
      <c r="B30" s="55" t="s">
        <v>13</v>
      </c>
      <c r="C30" s="59">
        <v>0</v>
      </c>
      <c r="D30" s="6"/>
      <c r="E30" s="17"/>
      <c r="F30" s="17"/>
      <c r="H30" s="13"/>
    </row>
    <row r="31" spans="1:8" ht="15.6" x14ac:dyDescent="0.3">
      <c r="A31" s="34"/>
      <c r="B31" s="55"/>
      <c r="C31" s="32"/>
      <c r="D31" s="6"/>
      <c r="E31" s="17"/>
      <c r="F31" s="17"/>
      <c r="H31" s="17"/>
    </row>
    <row r="32" spans="1:8" ht="15.6" x14ac:dyDescent="0.3">
      <c r="A32" s="34"/>
      <c r="B32" s="55" t="s">
        <v>23</v>
      </c>
      <c r="C32" s="32"/>
      <c r="D32" s="6"/>
      <c r="E32" s="17"/>
      <c r="F32" s="17"/>
      <c r="H32" s="17"/>
    </row>
    <row r="33" spans="1:7" ht="15.6" x14ac:dyDescent="0.3">
      <c r="A33" s="34"/>
      <c r="B33" s="50" t="s">
        <v>29</v>
      </c>
      <c r="C33" s="32">
        <v>440545017.14999998</v>
      </c>
      <c r="D33" s="6"/>
      <c r="E33" s="17"/>
      <c r="F33" s="17"/>
    </row>
    <row r="34" spans="1:7" s="24" customFormat="1" ht="15.6" x14ac:dyDescent="0.3">
      <c r="A34" s="34"/>
      <c r="B34" s="55" t="s">
        <v>24</v>
      </c>
      <c r="C34" s="59">
        <f>+C33</f>
        <v>440545017.14999998</v>
      </c>
      <c r="D34" s="29"/>
      <c r="E34" s="30"/>
      <c r="F34" s="28"/>
    </row>
    <row r="35" spans="1:7" s="24" customFormat="1" ht="15.6" x14ac:dyDescent="0.3">
      <c r="A35" s="34"/>
      <c r="B35" s="55"/>
      <c r="C35" s="32"/>
      <c r="D35" s="29"/>
      <c r="E35" s="28"/>
      <c r="F35" s="28"/>
    </row>
    <row r="36" spans="1:7" s="24" customFormat="1" ht="15.6" x14ac:dyDescent="0.3">
      <c r="A36" s="62"/>
      <c r="B36" s="55" t="s">
        <v>17</v>
      </c>
      <c r="C36" s="21">
        <v>15960684044</v>
      </c>
      <c r="D36" s="23"/>
      <c r="E36" s="28"/>
    </row>
    <row r="37" spans="1:7" s="24" customFormat="1" ht="15.6" x14ac:dyDescent="0.3">
      <c r="A37" s="62"/>
      <c r="B37" s="55" t="s">
        <v>38</v>
      </c>
      <c r="C37" s="21">
        <v>-1564509184</v>
      </c>
      <c r="D37" s="23"/>
      <c r="E37" s="28"/>
    </row>
    <row r="38" spans="1:7" ht="17.25" customHeight="1" x14ac:dyDescent="0.3">
      <c r="A38" s="62"/>
      <c r="B38" s="57" t="s">
        <v>18</v>
      </c>
      <c r="C38" s="21">
        <v>-8790539744.4899998</v>
      </c>
      <c r="D38" s="23"/>
      <c r="E38" s="17"/>
      <c r="F38" s="17"/>
    </row>
    <row r="39" spans="1:7" ht="17.25" customHeight="1" x14ac:dyDescent="0.3">
      <c r="A39" s="62"/>
      <c r="B39" s="57" t="s">
        <v>26</v>
      </c>
      <c r="C39" s="21">
        <f>+C26-C30-C34-C36-C37-C38</f>
        <v>1562979153.4899998</v>
      </c>
      <c r="D39" s="3"/>
      <c r="E39" s="17"/>
      <c r="F39" s="17"/>
      <c r="G39" s="13"/>
    </row>
    <row r="40" spans="1:7" ht="16.2" thickBot="1" x14ac:dyDescent="0.35">
      <c r="A40" s="34"/>
      <c r="B40" s="35" t="s">
        <v>28</v>
      </c>
      <c r="C40" s="58">
        <f>+C36+C38+C34+C30+C39+C37</f>
        <v>7609159286.1499996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85" t="s">
        <v>19</v>
      </c>
      <c r="B43" s="85"/>
      <c r="C43" s="47" t="s">
        <v>33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83" t="s">
        <v>34</v>
      </c>
      <c r="B47" s="83"/>
      <c r="C47" s="39" t="s">
        <v>41</v>
      </c>
      <c r="D47" s="17"/>
      <c r="F47" s="13"/>
    </row>
    <row r="48" spans="1:7" ht="15.6" x14ac:dyDescent="0.3">
      <c r="A48" s="76" t="s">
        <v>35</v>
      </c>
      <c r="B48" s="76"/>
      <c r="C48" s="40" t="s">
        <v>42</v>
      </c>
      <c r="D48" s="17"/>
      <c r="F48" s="13"/>
    </row>
    <row r="49" spans="1:4" ht="15.6" x14ac:dyDescent="0.3">
      <c r="A49" s="82" t="s">
        <v>30</v>
      </c>
      <c r="B49" s="82"/>
      <c r="C49" s="49" t="s">
        <v>31</v>
      </c>
      <c r="D49" s="13"/>
    </row>
    <row r="50" spans="1:4" ht="15.6" x14ac:dyDescent="0.3">
      <c r="A50" s="41"/>
      <c r="B50" s="41"/>
      <c r="C50" s="42"/>
      <c r="D50" s="17"/>
    </row>
    <row r="51" spans="1:4" ht="15.6" x14ac:dyDescent="0.25">
      <c r="A51" s="81" t="s">
        <v>25</v>
      </c>
      <c r="B51" s="81"/>
      <c r="C51" s="81"/>
    </row>
    <row r="52" spans="1:4" ht="15.6" x14ac:dyDescent="0.25">
      <c r="A52" s="48"/>
      <c r="B52" s="48"/>
      <c r="C52" s="46"/>
    </row>
    <row r="53" spans="1:4" ht="15.6" x14ac:dyDescent="0.3">
      <c r="A53" s="43"/>
      <c r="B53" s="44"/>
      <c r="C53" s="45"/>
    </row>
    <row r="54" spans="1:4" ht="15.6" x14ac:dyDescent="0.3">
      <c r="A54" s="83" t="s">
        <v>36</v>
      </c>
      <c r="B54" s="83"/>
      <c r="C54" s="83"/>
    </row>
    <row r="55" spans="1:4" ht="15.6" x14ac:dyDescent="0.3">
      <c r="A55" s="76" t="s">
        <v>37</v>
      </c>
      <c r="B55" s="76"/>
      <c r="C55" s="76"/>
    </row>
    <row r="56" spans="1:4" ht="15.6" x14ac:dyDescent="0.3">
      <c r="A56" s="76" t="s">
        <v>27</v>
      </c>
      <c r="B56" s="76"/>
      <c r="C56" s="76"/>
    </row>
    <row r="57" spans="1:4" ht="15.6" x14ac:dyDescent="0.3">
      <c r="A57" s="77"/>
      <c r="B57" s="77"/>
      <c r="C57" s="77"/>
    </row>
    <row r="58" spans="1:4" x14ac:dyDescent="0.25">
      <c r="A58" s="4"/>
      <c r="B58" s="3"/>
      <c r="C58" s="2"/>
    </row>
    <row r="59" spans="1:4" x14ac:dyDescent="0.25">
      <c r="A59" s="4"/>
      <c r="B59" s="3"/>
      <c r="C59" s="13"/>
    </row>
    <row r="60" spans="1:4" x14ac:dyDescent="0.25">
      <c r="A60" s="4"/>
      <c r="B60" s="3"/>
      <c r="C60" s="2"/>
    </row>
    <row r="61" spans="1:4" x14ac:dyDescent="0.25">
      <c r="A61" s="4"/>
      <c r="B61" s="3"/>
      <c r="C61" s="2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1:3" x14ac:dyDescent="0.25">
      <c r="C65" s="1"/>
    </row>
    <row r="66" spans="1:3" x14ac:dyDescent="0.25">
      <c r="C66" s="1"/>
    </row>
    <row r="67" spans="1:3" x14ac:dyDescent="0.25">
      <c r="A67" s="78"/>
      <c r="B67" s="67"/>
      <c r="C67" s="67"/>
    </row>
    <row r="68" spans="1:3" ht="25.2" x14ac:dyDescent="0.45">
      <c r="A68" s="79"/>
      <c r="B68" s="79"/>
      <c r="C68" s="79"/>
    </row>
    <row r="69" spans="1:3" ht="14.25" customHeight="1" x14ac:dyDescent="0.3">
      <c r="A69" s="80"/>
      <c r="B69" s="80"/>
      <c r="C69" s="80"/>
    </row>
    <row r="70" spans="1:3" x14ac:dyDescent="0.25">
      <c r="A70" s="73"/>
      <c r="B70" s="73"/>
      <c r="C70" s="73"/>
    </row>
    <row r="71" spans="1:3" ht="13.8" x14ac:dyDescent="0.25">
      <c r="A71" s="74"/>
      <c r="B71" s="74"/>
      <c r="C71" s="74"/>
    </row>
    <row r="72" spans="1:3" x14ac:dyDescent="0.25">
      <c r="A72" s="75"/>
      <c r="B72" s="75"/>
      <c r="C72" s="75"/>
    </row>
    <row r="73" spans="1:3" x14ac:dyDescent="0.25">
      <c r="A73" s="75"/>
      <c r="B73" s="75"/>
      <c r="C73" s="75"/>
    </row>
    <row r="74" spans="1:3" x14ac:dyDescent="0.25">
      <c r="A74" s="75"/>
      <c r="B74" s="75"/>
      <c r="C74" s="75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68"/>
      <c r="B83" s="68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69"/>
      <c r="B87" s="69"/>
      <c r="C87" s="19"/>
    </row>
    <row r="88" spans="1:3" x14ac:dyDescent="0.25">
      <c r="A88" s="68"/>
      <c r="B88" s="68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70"/>
      <c r="B92" s="71"/>
      <c r="C92" s="71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72"/>
      <c r="B96" s="72"/>
      <c r="C96" s="72"/>
    </row>
    <row r="97" spans="1:3" x14ac:dyDescent="0.25">
      <c r="A97" s="65"/>
      <c r="B97" s="65"/>
      <c r="C97" s="65"/>
    </row>
    <row r="98" spans="1:3" x14ac:dyDescent="0.25">
      <c r="A98" s="65"/>
      <c r="B98" s="66"/>
      <c r="C98" s="66"/>
    </row>
    <row r="99" spans="1:3" x14ac:dyDescent="0.25">
      <c r="A99" s="67"/>
      <c r="B99" s="67"/>
      <c r="C99" s="6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2025-09-03T21:50:08Z</cp:lastPrinted>
  <dcterms:created xsi:type="dcterms:W3CDTF">2008-07-08T20:49:01Z</dcterms:created>
  <dcterms:modified xsi:type="dcterms:W3CDTF">2025-09-05T14:12:57Z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2025-09-05T14:12:57Z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ea82b259-0c84-4186-880d-db5efd72b9c1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