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2.-FEBRERO\"/>
    </mc:Choice>
  </mc:AlternateContent>
  <xr:revisionPtr revIDLastSave="0" documentId="13_ncr:1_{6A2D72DB-6BB7-46D5-B7A8-750E2CFEE3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01" sheetId="31" r:id="rId1"/>
  </sheets>
  <definedNames>
    <definedName name="_xlnm.Print_Area" localSheetId="0">'01'!$A$1:$C$56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31" l="1"/>
  <c r="C24" i="31" l="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<sst xmlns="http://schemas.openxmlformats.org/spreadsheetml/2006/main" count="43" uniqueCount="43">
  <si>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</si>
  <si>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</si>
  <si>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</si>
  <si>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</si>
  <si>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</si>
  <si>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</si>
  <si>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</si>
  <si>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</si>
  <si>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</si>
  <si>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</si>
  <si>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</si>
  <si>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</si>
  <si>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</si>
  <si>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</si>
  <si>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</si>
  <si>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</si>
  <si>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</si>
  <si>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</si>
  <si>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</si>
  <si>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</si>
  <si>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</si>
  <si>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</si>
  <si>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</si>
  <si>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</si>
  <si>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</si>
  <si>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</si>
  <si>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</si>
  <si>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</si>
  <si>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 xml:space="preserve">TOTAL PASIVOS Y PATRIMONIO </t>
  </si>
  <si>
    <t>Capitán de Corbeta Contador, ARD.</t>
  </si>
  <si>
    <t>CUENTA POR PAGAR AL 2021</t>
  </si>
  <si>
    <t>Sub-Director de Contabilidad, MIDE.</t>
  </si>
  <si>
    <t>Sub-Director de Auditoria Interna, MIDE.</t>
  </si>
  <si>
    <t>BIENES DE USO (ACTIVOS NO FINANCIEROS VALOR EN LIBRO)</t>
  </si>
  <si>
    <t xml:space="preserve">                           Revisado por:</t>
  </si>
  <si>
    <t>Lic. JUAN LARA AQUINO,</t>
  </si>
  <si>
    <t>Mayor Contador, FARD.</t>
  </si>
  <si>
    <t>Lic. JHONNY S. MENDEZ CUEVAS,</t>
  </si>
  <si>
    <t>Licda. YUMIRIS ALT. ALMANZAR DE DIAZ,</t>
  </si>
  <si>
    <t xml:space="preserve"> Coronel Contadora, ERD.</t>
  </si>
  <si>
    <t>MODIFICACIONES PRESUPUESTARIAS</t>
  </si>
  <si>
    <t>AL 28-02-2025</t>
  </si>
  <si>
    <t>CUENTA POR PAGAR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</si>
</sst>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D26" sqref="D26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65" t="s">
        <v>0</v>
      </c>
      <c r="B5" s="65"/>
      <c r="C5" s="65"/>
    </row>
    <row r="6" spans="1:5" ht="25.2" x14ac:dyDescent="0.45">
      <c r="A6" s="66" t="s">
        <v>5</v>
      </c>
      <c r="B6" s="66"/>
      <c r="C6" s="66"/>
    </row>
    <row r="7" spans="1:5" ht="15.6" x14ac:dyDescent="0.3">
      <c r="A7" s="67" t="s">
        <v>14</v>
      </c>
      <c r="B7" s="67"/>
      <c r="C7" s="67"/>
    </row>
    <row r="8" spans="1:5" x14ac:dyDescent="0.25">
      <c r="A8" s="68" t="s">
        <v>1</v>
      </c>
      <c r="B8" s="68"/>
      <c r="C8" s="68"/>
    </row>
    <row r="9" spans="1:5" ht="15" x14ac:dyDescent="0.25">
      <c r="A9" s="69" t="s">
        <v>3</v>
      </c>
      <c r="B9" s="69"/>
      <c r="C9" s="69"/>
      <c r="D9" s="2"/>
    </row>
    <row r="10" spans="1:5" ht="15.6" x14ac:dyDescent="0.3">
      <c r="A10" s="70" t="s">
        <v>21</v>
      </c>
      <c r="B10" s="70"/>
      <c r="C10" s="70"/>
      <c r="D10" s="12"/>
    </row>
    <row r="11" spans="1:5" ht="15.6" x14ac:dyDescent="0.3">
      <c r="A11" s="71" t="s">
        <v>2</v>
      </c>
      <c r="B11" s="71"/>
      <c r="C11" s="71"/>
    </row>
    <row r="12" spans="1:5" ht="15.6" x14ac:dyDescent="0.3">
      <c r="A12" s="71" t="s">
        <v>41</v>
      </c>
      <c r="B12" s="71"/>
      <c r="C12" s="71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29794439.780000001</v>
      </c>
      <c r="D16" s="23"/>
      <c r="E16" s="13"/>
    </row>
    <row r="17" spans="1:8" s="24" customFormat="1" ht="15.6" x14ac:dyDescent="0.3">
      <c r="A17" s="62"/>
      <c r="B17" s="50" t="s">
        <v>20</v>
      </c>
      <c r="C17" s="51">
        <v>1860845.22</v>
      </c>
      <c r="E17" s="25"/>
      <c r="F17" s="26"/>
    </row>
    <row r="18" spans="1:8" ht="15.6" x14ac:dyDescent="0.3">
      <c r="A18" s="62"/>
      <c r="B18" s="50" t="s">
        <v>16</v>
      </c>
      <c r="C18" s="63">
        <v>12855373052.98</v>
      </c>
      <c r="D18" s="3"/>
      <c r="E18" s="13"/>
    </row>
    <row r="19" spans="1:8" ht="16.2" thickBot="1" x14ac:dyDescent="0.35">
      <c r="A19" s="62"/>
      <c r="B19" s="55" t="s">
        <v>9</v>
      </c>
      <c r="C19" s="58">
        <f>+C16+C17+C18</f>
        <v>12887028337.98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33</v>
      </c>
      <c r="C22" s="21">
        <v>2058351756.4100001</v>
      </c>
      <c r="D22" s="23"/>
      <c r="E22" s="17"/>
      <c r="F22" s="13"/>
      <c r="G22" s="13"/>
    </row>
    <row r="23" spans="1:8" s="24" customFormat="1" ht="15.6" x14ac:dyDescent="0.3">
      <c r="A23" s="62"/>
      <c r="B23" s="50" t="s">
        <v>11</v>
      </c>
      <c r="C23" s="64">
        <v>23673507.399999999</v>
      </c>
      <c r="E23" s="25"/>
      <c r="F23" s="28"/>
      <c r="G23" s="25"/>
    </row>
    <row r="24" spans="1:8" ht="16.2" thickBot="1" x14ac:dyDescent="0.35">
      <c r="A24" s="62"/>
      <c r="B24" s="55" t="s">
        <v>12</v>
      </c>
      <c r="C24" s="58">
        <f>SUM(C22:C23)</f>
        <v>2082025263.8100002</v>
      </c>
      <c r="D24" s="17"/>
      <c r="E24" s="13"/>
      <c r="F24" s="17"/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14969053601.789999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/>
      <c r="F27" s="17"/>
      <c r="G27" s="61"/>
      <c r="H27" s="13">
        <v>1602252028.3299999</v>
      </c>
    </row>
    <row r="28" spans="1:8" ht="15.6" x14ac:dyDescent="0.3">
      <c r="A28" s="62"/>
      <c r="B28" s="55" t="s">
        <v>22</v>
      </c>
      <c r="C28" s="33"/>
      <c r="E28" s="17"/>
      <c r="F28" s="17"/>
      <c r="G28" s="61"/>
      <c r="H28" s="13">
        <v>118355747.20999999</v>
      </c>
    </row>
    <row r="29" spans="1:8" ht="15.6" x14ac:dyDescent="0.3">
      <c r="A29" s="34"/>
      <c r="B29" s="50" t="s">
        <v>42</v>
      </c>
      <c r="C29" s="32">
        <v>0</v>
      </c>
      <c r="D29" s="6"/>
      <c r="E29" s="17"/>
      <c r="F29" s="60"/>
      <c r="G29" s="61"/>
      <c r="H29" s="13">
        <v>213585765.18000001</v>
      </c>
    </row>
    <row r="30" spans="1:8" ht="15.6" x14ac:dyDescent="0.3">
      <c r="A30" s="34"/>
      <c r="B30" s="55" t="s">
        <v>13</v>
      </c>
      <c r="C30" s="59">
        <v>0</v>
      </c>
      <c r="D30" s="6"/>
      <c r="E30" s="17"/>
      <c r="F30" s="17"/>
      <c r="H30" s="13">
        <v>121510988.69</v>
      </c>
    </row>
    <row r="31" spans="1:8" ht="15.6" x14ac:dyDescent="0.3">
      <c r="A31" s="34"/>
      <c r="B31" s="55"/>
      <c r="C31" s="32"/>
      <c r="D31" s="6"/>
      <c r="E31" s="17"/>
      <c r="F31" s="17"/>
      <c r="H31" s="17">
        <v>2647227</v>
      </c>
    </row>
    <row r="32" spans="1:8" ht="15.6" x14ac:dyDescent="0.3">
      <c r="A32" s="34"/>
      <c r="B32" s="55" t="s">
        <v>23</v>
      </c>
      <c r="C32" s="32"/>
      <c r="D32" s="6"/>
      <c r="E32" s="17"/>
      <c r="F32" s="17"/>
      <c r="H32" s="17">
        <f>H27+H28+H29+H30+H31</f>
        <v>2058351756.4100001</v>
      </c>
    </row>
    <row r="33" spans="1:7" ht="15.6" x14ac:dyDescent="0.3">
      <c r="A33" s="34"/>
      <c r="B33" s="50" t="s">
        <v>30</v>
      </c>
      <c r="C33" s="32">
        <v>444401074.94</v>
      </c>
      <c r="D33" s="6"/>
      <c r="E33" s="17"/>
      <c r="F33" s="17"/>
    </row>
    <row r="34" spans="1:7" s="24" customFormat="1" ht="15.6" x14ac:dyDescent="0.3">
      <c r="A34" s="34"/>
      <c r="B34" s="55" t="s">
        <v>24</v>
      </c>
      <c r="C34" s="59">
        <f>+C33</f>
        <v>444401074.94</v>
      </c>
      <c r="D34" s="29"/>
      <c r="E34" s="30"/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15960684044</v>
      </c>
      <c r="D36" s="23"/>
      <c r="E36" s="28"/>
    </row>
    <row r="37" spans="1:7" s="24" customFormat="1" ht="15.6" x14ac:dyDescent="0.3">
      <c r="A37" s="62"/>
      <c r="B37" s="55" t="s">
        <v>40</v>
      </c>
      <c r="C37" s="21">
        <v>-1155236018</v>
      </c>
      <c r="D37" s="23"/>
      <c r="E37" s="28"/>
    </row>
    <row r="38" spans="1:7" ht="17.25" customHeight="1" x14ac:dyDescent="0.3">
      <c r="A38" s="62"/>
      <c r="B38" s="57" t="s">
        <v>18</v>
      </c>
      <c r="C38" s="21">
        <v>-1950074973.02</v>
      </c>
      <c r="D38" s="23"/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1669279473.8699985</v>
      </c>
      <c r="D39" s="3"/>
      <c r="E39" s="17"/>
      <c r="F39" s="17"/>
      <c r="G39" s="13"/>
    </row>
    <row r="40" spans="1:7" ht="16.2" thickBot="1" x14ac:dyDescent="0.35">
      <c r="A40" s="34"/>
      <c r="B40" s="35" t="s">
        <v>28</v>
      </c>
      <c r="C40" s="58">
        <f>+C36+C38+C34+C30+C39+C37</f>
        <v>14969053601.789999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72" t="s">
        <v>19</v>
      </c>
      <c r="B43" s="72"/>
      <c r="C43" s="47" t="s">
        <v>34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71" t="s">
        <v>35</v>
      </c>
      <c r="B47" s="71"/>
      <c r="C47" s="39" t="s">
        <v>37</v>
      </c>
      <c r="D47" s="17"/>
      <c r="F47" s="13"/>
    </row>
    <row r="48" spans="1:7" ht="15.6" x14ac:dyDescent="0.3">
      <c r="A48" s="65" t="s">
        <v>36</v>
      </c>
      <c r="B48" s="65"/>
      <c r="C48" s="40" t="s">
        <v>29</v>
      </c>
      <c r="D48" s="17"/>
      <c r="F48" s="13"/>
    </row>
    <row r="49" spans="1:4" ht="15.6" x14ac:dyDescent="0.3">
      <c r="A49" s="74" t="s">
        <v>31</v>
      </c>
      <c r="B49" s="74"/>
      <c r="C49" s="49" t="s">
        <v>32</v>
      </c>
      <c r="D49" s="13"/>
    </row>
    <row r="50" spans="1:4" ht="15.6" x14ac:dyDescent="0.3">
      <c r="A50" s="41"/>
      <c r="B50" s="41"/>
      <c r="C50" s="42"/>
      <c r="D50" s="17"/>
    </row>
    <row r="51" spans="1:4" ht="15.6" x14ac:dyDescent="0.25">
      <c r="A51" s="73" t="s">
        <v>25</v>
      </c>
      <c r="B51" s="73"/>
      <c r="C51" s="73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71" t="s">
        <v>38</v>
      </c>
      <c r="B54" s="71"/>
      <c r="C54" s="71"/>
    </row>
    <row r="55" spans="1:4" ht="15.6" x14ac:dyDescent="0.3">
      <c r="A55" s="65" t="s">
        <v>39</v>
      </c>
      <c r="B55" s="65"/>
      <c r="C55" s="65"/>
    </row>
    <row r="56" spans="1:4" ht="15.6" x14ac:dyDescent="0.3">
      <c r="A56" s="65" t="s">
        <v>27</v>
      </c>
      <c r="B56" s="65"/>
      <c r="C56" s="65"/>
    </row>
    <row r="57" spans="1:4" ht="15.6" x14ac:dyDescent="0.3">
      <c r="A57" s="75"/>
      <c r="B57" s="75"/>
      <c r="C57" s="75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A67" s="76"/>
      <c r="B67" s="77"/>
      <c r="C67" s="77"/>
    </row>
    <row r="68" spans="1:3" ht="25.2" x14ac:dyDescent="0.45">
      <c r="A68" s="78"/>
      <c r="B68" s="78"/>
      <c r="C68" s="78"/>
    </row>
    <row r="69" spans="1:3" ht="14.25" customHeight="1" x14ac:dyDescent="0.3">
      <c r="A69" s="79"/>
      <c r="B69" s="79"/>
      <c r="C69" s="79"/>
    </row>
    <row r="70" spans="1:3" x14ac:dyDescent="0.25">
      <c r="A70" s="80"/>
      <c r="B70" s="80"/>
      <c r="C70" s="80"/>
    </row>
    <row r="71" spans="1:3" ht="13.8" x14ac:dyDescent="0.25">
      <c r="A71" s="81"/>
      <c r="B71" s="81"/>
      <c r="C71" s="81"/>
    </row>
    <row r="72" spans="1:3" x14ac:dyDescent="0.25">
      <c r="A72" s="82"/>
      <c r="B72" s="82"/>
      <c r="C72" s="82"/>
    </row>
    <row r="73" spans="1:3" x14ac:dyDescent="0.25">
      <c r="A73" s="82"/>
      <c r="B73" s="82"/>
      <c r="C73" s="82"/>
    </row>
    <row r="74" spans="1:3" x14ac:dyDescent="0.25">
      <c r="A74" s="82"/>
      <c r="B74" s="82"/>
      <c r="C74" s="82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85"/>
      <c r="B83" s="85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86"/>
      <c r="B87" s="86"/>
      <c r="C87" s="19"/>
    </row>
    <row r="88" spans="1:3" x14ac:dyDescent="0.25">
      <c r="A88" s="85"/>
      <c r="B88" s="85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87"/>
      <c r="B92" s="88"/>
      <c r="C92" s="88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89"/>
      <c r="B96" s="89"/>
      <c r="C96" s="89"/>
    </row>
    <row r="97" spans="1:3" x14ac:dyDescent="0.25">
      <c r="A97" s="83"/>
      <c r="B97" s="83"/>
      <c r="C97" s="83"/>
    </row>
    <row r="98" spans="1:3" x14ac:dyDescent="0.25">
      <c r="A98" s="83"/>
      <c r="B98" s="84"/>
      <c r="C98" s="84"/>
    </row>
    <row r="99" spans="1:3" x14ac:dyDescent="0.25">
      <c r="A99" s="77"/>
      <c r="B99" s="77"/>
      <c r="C99" s="7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2025-03-03T21:19:40Z</cp:lastPrinted>
  <dcterms:created xsi:type="dcterms:W3CDTF">2008-07-08T20:49:01Z</dcterms:created>
  <dcterms:modified xsi:type="dcterms:W3CDTF">2025-03-05T18:50:08Z</dcterms:modified>
</cp:coreProperties>
</file>