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2120" windowHeight="6555" activeTab="0"/>
  </bookViews>
  <sheets>
    <sheet name="marzo 2022  " sheetId="1" r:id="rId1"/>
  </sheets>
  <definedNames>
    <definedName name="_xlnm.Print_Area" localSheetId="0">'marzo 2022  '!$A$1:$D$62</definedName>
  </definedNames>
  <calcPr fullCalcOnLoad="1"/>
</workbook>
</file>

<file path=xl/sharedStrings.xml><?xml version="1.0" encoding="utf-8"?>
<sst xmlns="http://schemas.openxmlformats.org/spreadsheetml/2006/main" count="41" uniqueCount="39">
  <si>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</si>
  <si>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</si>
  <si>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</si>
  <si>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</si>
  <si>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</si>
  <si>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</si>
  <si>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</si>
  <si>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</si>
  <si>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</si>
  <si>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</si>
  <si>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</si>
  <si>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</si>
  <si>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</si>
  <si>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</si>
  <si>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</si>
  <si>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</si>
  <si>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</si>
  <si>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BIENES DE USO (ACTIVOS NO FINANCIEROS)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</si>
  <si>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</si>
  <si>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</si>
  <si>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</si>
  <si>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</si>
  <si>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</si>
  <si>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</si>
  <si>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</si>
  <si>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</si>
  <si>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</si>
  <si>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</si>
  <si>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PATRIMONIO</t>
  </si>
  <si>
    <t xml:space="preserve">TOTAL  PASIVOS Y PATRIMONIO </t>
  </si>
  <si>
    <t xml:space="preserve"> Mayor, ERD.</t>
  </si>
  <si>
    <t>Directora General Financiera, MIDE.</t>
  </si>
  <si>
    <t>DEL 01-03 AL 31-03-2022</t>
  </si>
  <si>
    <t>CUENTA POR PAGAR AL 31/03/2022</t>
  </si>
  <si>
    <t>CUENTA POR PAGAR AL 31/12/2020</t>
  </si>
  <si>
    <t xml:space="preserve">   Lic. FERNANDO FLORIAN ALCANTARA                                                        Lic. ELVIS GARCIA DIAZ</t>
  </si>
  <si>
    <t xml:space="preserve">          Primer Teniente Contador, ERD.                                                           Capitán de Cob. Contador, ARD. </t>
  </si>
  <si>
    <t xml:space="preserve">       Sub-Director de Contabilidad, MIDE                                                                   Sub-Director de Auditoria Interna, MIDE</t>
  </si>
  <si>
    <t>SHEILLA P. HENRÌQUEZ PAULINO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</si>
</sst>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RD$&quot;#,##0.00"/>
    <numFmt numFmtId="193" formatCode="#,##0.00;[Red]#,##0.00"/>
    <numFmt numFmtId="194" formatCode="&quot;RD$&quot;#,##0.00;[Red]&quot;RD$&quot;#,##0.00"/>
    <numFmt numFmtId="195" formatCode="_([$€-2]* #,##0.00_);_([$€-2]* \(#,##0.00\);_([$€-2]* &quot;-&quot;??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.000_);_(* \(#,##0.000\);_(* &quot;-&quot;??_);_(@_)"/>
    <numFmt numFmtId="201" formatCode="[$-1C0A]dddd\,\ dd&quot; de &quot;mmmm&quot; de &quot;yyyy"/>
    <numFmt numFmtId="202" formatCode="[$-1C0A]h:mm:ss\ AM/PM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Bookman Old Style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3" fontId="1" fillId="0" borderId="0" xfId="49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93" fontId="0" fillId="0" borderId="0" xfId="49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49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3" fontId="0" fillId="0" borderId="0" xfId="49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49" applyFont="1" applyAlignment="1">
      <alignment/>
    </xf>
    <xf numFmtId="43" fontId="1" fillId="0" borderId="10" xfId="49" applyFon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left" vertical="center"/>
    </xf>
    <xf numFmtId="43" fontId="0" fillId="0" borderId="0" xfId="49" applyFont="1" applyAlignment="1">
      <alignment horizontal="center"/>
    </xf>
    <xf numFmtId="43" fontId="1" fillId="0" borderId="0" xfId="49" applyFont="1" applyAlignment="1">
      <alignment horizontal="center"/>
    </xf>
    <xf numFmtId="43" fontId="0" fillId="0" borderId="0" xfId="49" applyFont="1" applyAlignment="1">
      <alignment horizontal="center" vertical="center"/>
    </xf>
    <xf numFmtId="43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193" fontId="0" fillId="33" borderId="0" xfId="49" applyNumberFormat="1" applyFont="1" applyFill="1" applyBorder="1" applyAlignment="1">
      <alignment horizontal="right"/>
    </xf>
    <xf numFmtId="43" fontId="1" fillId="33" borderId="11" xfId="49" applyFont="1" applyFill="1" applyBorder="1" applyAlignment="1">
      <alignment/>
    </xf>
    <xf numFmtId="43" fontId="0" fillId="33" borderId="0" xfId="49" applyFont="1" applyFill="1" applyAlignment="1">
      <alignment/>
    </xf>
    <xf numFmtId="2" fontId="0" fillId="33" borderId="0" xfId="0" applyNumberFormat="1" applyFill="1" applyAlignment="1">
      <alignment/>
    </xf>
    <xf numFmtId="43" fontId="0" fillId="33" borderId="0" xfId="49" applyFont="1" applyFill="1" applyBorder="1" applyAlignment="1">
      <alignment/>
    </xf>
    <xf numFmtId="43" fontId="1" fillId="33" borderId="10" xfId="49" applyFont="1" applyFill="1" applyBorder="1" applyAlignment="1">
      <alignment/>
    </xf>
    <xf numFmtId="43" fontId="1" fillId="33" borderId="0" xfId="49" applyFont="1" applyFill="1" applyBorder="1" applyAlignment="1">
      <alignment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4" fillId="0" borderId="0" xfId="49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3" fontId="14" fillId="0" borderId="0" xfId="49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0</xdr:row>
      <xdr:rowOff>0</xdr:rowOff>
    </xdr:from>
    <xdr:to>
      <xdr:col>2</xdr:col>
      <xdr:colOff>790575</xdr:colOff>
      <xdr:row>5</xdr:row>
      <xdr:rowOff>19050</xdr:rowOff>
    </xdr:to>
    <xdr:pic>
      <xdr:nvPicPr>
        <xdr:cNvPr id="1" name="Picture 4" descr="Logo SE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0"/>
          <a:ext cx="2505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1876425</xdr:colOff>
      <xdr:row>9</xdr:row>
      <xdr:rowOff>95250</xdr:rowOff>
    </xdr:from>
    <xdr:to>
      <xdr:col>1</xdr:col>
      <xdr:colOff>2486025</xdr:colOff>
      <xdr:row>9</xdr:row>
      <xdr:rowOff>95250</xdr:rowOff>
    </xdr:to>
    <xdr:sp>
      <xdr:nvSpPr>
        <xdr:cNvPr id="2" name="Line 5"/>
        <xdr:cNvSpPr>
          <a:spLocks/>
        </xdr:cNvSpPr>
      </xdr:nvSpPr>
      <xdr:spPr>
        <a:xfrm>
          <a:off x="2190750" y="1828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2447925</xdr:colOff>
      <xdr:row>9</xdr:row>
      <xdr:rowOff>95250</xdr:rowOff>
    </xdr:from>
    <xdr:to>
      <xdr:col>2</xdr:col>
      <xdr:colOff>104775</xdr:colOff>
      <xdr:row>9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762250" y="18288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9">
      <selection activeCell="A57" sqref="A57:D57"/>
    </sheetView>
  </sheetViews>
  <sheetFormatPr defaultColWidth="11.421875" defaultRowHeight="12.75"/>
  <cols>
    <col min="1" max="1" width="4.7109375" style="0" customWidth="1"/>
    <col min="2" max="2" width="52.57421875" style="0" customWidth="1"/>
    <col min="3" max="3" width="31.8515625" style="0" customWidth="1"/>
    <col min="5" max="5" width="17.140625" style="0" bestFit="1" customWidth="1"/>
    <col min="6" max="6" width="18.00390625" style="0" customWidth="1"/>
    <col min="7" max="7" width="16.57421875" style="0" bestFit="1" customWidth="1"/>
    <col min="8" max="8" width="12.8515625" style="0" bestFit="1" customWidth="1"/>
    <col min="12" max="12" width="14.421875" style="0" customWidth="1"/>
  </cols>
  <sheetData>
    <row r="1" spans="1:3" ht="12.75">
      <c r="A1" t="s">
        <v>4</v>
      </c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4" ht="15.75">
      <c r="A6" s="40" t="s">
        <v>0</v>
      </c>
      <c r="B6" s="40"/>
      <c r="C6" s="40"/>
      <c r="D6" s="40"/>
    </row>
    <row r="7" spans="1:4" ht="26.25">
      <c r="A7" s="39" t="s">
        <v>5</v>
      </c>
      <c r="B7" s="39"/>
      <c r="C7" s="39"/>
      <c r="D7" s="39"/>
    </row>
    <row r="8" spans="1:4" ht="15.75">
      <c r="A8" s="38" t="s">
        <v>14</v>
      </c>
      <c r="B8" s="38"/>
      <c r="C8" s="38"/>
      <c r="D8" s="38"/>
    </row>
    <row r="9" spans="1:4" ht="15">
      <c r="A9" s="37" t="s">
        <v>1</v>
      </c>
      <c r="B9" s="37"/>
      <c r="C9" s="37"/>
      <c r="D9" s="37"/>
    </row>
    <row r="10" spans="1:3" ht="15.75">
      <c r="A10" s="45" t="s">
        <v>3</v>
      </c>
      <c r="B10" s="45"/>
      <c r="C10" s="45"/>
    </row>
    <row r="11" spans="1:4" ht="14.25">
      <c r="A11" s="46" t="s">
        <v>23</v>
      </c>
      <c r="B11" s="46"/>
      <c r="C11" s="46"/>
      <c r="D11" s="46"/>
    </row>
    <row r="12" spans="1:4" ht="12.75">
      <c r="A12" s="47" t="s">
        <v>2</v>
      </c>
      <c r="B12" s="47"/>
      <c r="C12" s="47"/>
      <c r="D12" s="47"/>
    </row>
    <row r="13" spans="1:4" ht="12.75">
      <c r="A13" s="47" t="s">
        <v>32</v>
      </c>
      <c r="B13" s="47"/>
      <c r="C13" s="47"/>
      <c r="D13" s="47"/>
    </row>
    <row r="14" spans="1:3" ht="12.75">
      <c r="A14" s="7"/>
      <c r="B14" s="16" t="s">
        <v>6</v>
      </c>
      <c r="C14" s="15"/>
    </row>
    <row r="15" spans="1:3" ht="12.75">
      <c r="A15" s="7"/>
      <c r="B15" s="16"/>
      <c r="C15" s="15"/>
    </row>
    <row r="16" spans="1:5" ht="12.75">
      <c r="A16" s="7"/>
      <c r="B16" s="9" t="s">
        <v>7</v>
      </c>
      <c r="C16" s="12"/>
      <c r="E16" s="14"/>
    </row>
    <row r="17" spans="1:5" ht="12.75">
      <c r="A17" s="7"/>
      <c r="B17" s="8" t="s">
        <v>8</v>
      </c>
      <c r="C17" s="27">
        <f>16156.45+14532.08+23088025.91</f>
        <v>23118714.44</v>
      </c>
      <c r="E17" s="14"/>
    </row>
    <row r="18" spans="1:6" ht="12.75">
      <c r="A18" s="7"/>
      <c r="B18" s="8" t="s">
        <v>22</v>
      </c>
      <c r="C18" s="27">
        <v>652901.85</v>
      </c>
      <c r="E18" s="14"/>
      <c r="F18" s="12"/>
    </row>
    <row r="19" spans="1:5" ht="12.75">
      <c r="A19" s="7"/>
      <c r="B19" s="8" t="s">
        <v>16</v>
      </c>
      <c r="C19" s="27">
        <v>9529794111.7</v>
      </c>
      <c r="E19" s="14"/>
    </row>
    <row r="20" spans="1:5" ht="12.75">
      <c r="A20" s="7"/>
      <c r="B20" s="9" t="s">
        <v>9</v>
      </c>
      <c r="C20" s="28">
        <f>+C17+C18+C19</f>
        <v>9553565727.990002</v>
      </c>
      <c r="E20" s="14"/>
    </row>
    <row r="21" spans="1:6" ht="12.75">
      <c r="A21" s="7"/>
      <c r="B21" s="9"/>
      <c r="C21" s="29"/>
      <c r="E21" s="14"/>
      <c r="F21" s="14"/>
    </row>
    <row r="22" spans="1:6" ht="12.75">
      <c r="A22" s="7"/>
      <c r="B22" s="9" t="s">
        <v>10</v>
      </c>
      <c r="C22" s="30"/>
      <c r="E22" s="14"/>
      <c r="F22" s="14"/>
    </row>
    <row r="23" spans="1:6" ht="12.75">
      <c r="A23" s="7"/>
      <c r="B23" s="8" t="s">
        <v>17</v>
      </c>
      <c r="C23" s="29">
        <v>1575330494.45</v>
      </c>
      <c r="E23" s="19"/>
      <c r="F23" s="14"/>
    </row>
    <row r="24" spans="1:6" ht="12.75">
      <c r="A24" s="7"/>
      <c r="B24" s="8" t="s">
        <v>11</v>
      </c>
      <c r="C24" s="31">
        <v>3970617.42</v>
      </c>
      <c r="E24" s="14"/>
      <c r="F24" s="19"/>
    </row>
    <row r="25" spans="1:6" ht="12.75">
      <c r="A25" s="7"/>
      <c r="B25" s="9" t="s">
        <v>12</v>
      </c>
      <c r="C25" s="28">
        <f>SUM(C23:C24)</f>
        <v>1579301111.8700001</v>
      </c>
      <c r="E25" s="14"/>
      <c r="F25" s="19"/>
    </row>
    <row r="26" spans="1:6" ht="12.75">
      <c r="A26" s="7"/>
      <c r="B26" s="8"/>
      <c r="C26" s="29"/>
      <c r="E26" s="14"/>
      <c r="F26" s="19"/>
    </row>
    <row r="27" spans="1:7" ht="13.5" thickBot="1">
      <c r="A27" s="7"/>
      <c r="B27" s="9" t="s">
        <v>15</v>
      </c>
      <c r="C27" s="32">
        <f>C20+C25</f>
        <v>11132866839.860003</v>
      </c>
      <c r="E27" s="14"/>
      <c r="F27" s="19"/>
      <c r="G27" s="19"/>
    </row>
    <row r="28" spans="1:6" ht="13.5" thickTop="1">
      <c r="A28" s="7"/>
      <c r="B28" s="9"/>
      <c r="C28" s="33"/>
      <c r="E28" s="19"/>
      <c r="F28" s="19"/>
    </row>
    <row r="29" spans="1:6" ht="12.75">
      <c r="A29" s="7"/>
      <c r="B29" s="9" t="s">
        <v>24</v>
      </c>
      <c r="C29" s="33"/>
      <c r="E29" s="19" t="s">
        <v>4</v>
      </c>
      <c r="F29" s="19"/>
    </row>
    <row r="30" spans="1:6" ht="12.75">
      <c r="A30" s="13"/>
      <c r="B30" s="8" t="s">
        <v>33</v>
      </c>
      <c r="C30" s="34">
        <v>954263.21</v>
      </c>
      <c r="D30" s="6"/>
      <c r="E30" s="19"/>
      <c r="F30" s="14"/>
    </row>
    <row r="31" spans="1:6" ht="12.75">
      <c r="A31" s="13"/>
      <c r="B31" s="9" t="s">
        <v>13</v>
      </c>
      <c r="C31" s="28">
        <f>+C30</f>
        <v>954263.21</v>
      </c>
      <c r="D31" s="6"/>
      <c r="E31" s="19"/>
      <c r="F31" s="19"/>
    </row>
    <row r="32" spans="1:6" ht="12.75">
      <c r="A32" s="13"/>
      <c r="B32" s="9"/>
      <c r="C32" s="29"/>
      <c r="D32" s="6"/>
      <c r="E32" s="19"/>
      <c r="F32" s="19"/>
    </row>
    <row r="33" spans="1:6" ht="12.75">
      <c r="A33" s="13"/>
      <c r="B33" s="9" t="s">
        <v>25</v>
      </c>
      <c r="C33" s="29"/>
      <c r="D33" s="6"/>
      <c r="E33" s="19"/>
      <c r="F33" s="19"/>
    </row>
    <row r="34" spans="1:6" ht="12.75">
      <c r="A34" s="13"/>
      <c r="B34" s="8" t="s">
        <v>34</v>
      </c>
      <c r="C34" s="34">
        <f>84567389.33+358690952.04</f>
        <v>443258341.37</v>
      </c>
      <c r="D34" s="6"/>
      <c r="E34" s="19"/>
      <c r="F34" s="19"/>
    </row>
    <row r="35" spans="1:6" ht="12.75">
      <c r="A35" s="13"/>
      <c r="B35" s="9" t="s">
        <v>26</v>
      </c>
      <c r="C35" s="28">
        <f>+C34</f>
        <v>443258341.37</v>
      </c>
      <c r="D35" s="6"/>
      <c r="E35" s="24"/>
      <c r="F35" s="19"/>
    </row>
    <row r="36" spans="1:6" ht="12.75">
      <c r="A36" s="13"/>
      <c r="B36" s="9"/>
      <c r="C36" s="29"/>
      <c r="D36" s="6"/>
      <c r="E36" s="19"/>
      <c r="F36" s="19"/>
    </row>
    <row r="37" spans="1:5" ht="12.75">
      <c r="A37" s="7"/>
      <c r="B37" s="9" t="s">
        <v>18</v>
      </c>
      <c r="C37" s="29">
        <v>11432135219</v>
      </c>
      <c r="E37" s="19"/>
    </row>
    <row r="38" spans="1:6" ht="17.25" customHeight="1">
      <c r="A38" s="7"/>
      <c r="B38" s="20" t="s">
        <v>19</v>
      </c>
      <c r="C38" s="35">
        <f>-601325025.34+-646690612.63+-654325469.33</f>
        <v>-1902341107.3000002</v>
      </c>
      <c r="E38" s="19"/>
      <c r="F38" s="19"/>
    </row>
    <row r="39" spans="1:7" ht="17.25" customHeight="1">
      <c r="A39" s="7"/>
      <c r="B39" s="20" t="s">
        <v>28</v>
      </c>
      <c r="C39" s="14">
        <f>+C27-C31-C35-C37-C38</f>
        <v>1158860123.5800028</v>
      </c>
      <c r="E39" s="19"/>
      <c r="F39" s="19"/>
      <c r="G39" s="14"/>
    </row>
    <row r="40" spans="1:6" ht="13.5" thickBot="1">
      <c r="A40" s="13"/>
      <c r="B40" s="5" t="s">
        <v>29</v>
      </c>
      <c r="C40" s="18">
        <f>+C37+C38+C35+C31+C39</f>
        <v>11132866839.860004</v>
      </c>
      <c r="E40" s="19"/>
      <c r="F40" s="14"/>
    </row>
    <row r="41" spans="1:6" ht="13.5" thickTop="1">
      <c r="A41" s="13"/>
      <c r="B41" s="3"/>
      <c r="C41" s="14"/>
      <c r="E41" s="19"/>
      <c r="F41" s="14"/>
    </row>
    <row r="42" spans="1:6" ht="12.75">
      <c r="A42" s="44" t="s">
        <v>21</v>
      </c>
      <c r="B42" s="44"/>
      <c r="C42" s="21" t="s">
        <v>20</v>
      </c>
      <c r="E42" s="19"/>
      <c r="F42" s="14"/>
    </row>
    <row r="43" spans="1:6" ht="12.75">
      <c r="A43" s="25"/>
      <c r="B43" s="25"/>
      <c r="C43" s="21"/>
      <c r="E43" s="19"/>
      <c r="F43" s="14"/>
    </row>
    <row r="44" spans="1:6" ht="12.75">
      <c r="A44" s="25"/>
      <c r="B44" s="25"/>
      <c r="C44" s="21"/>
      <c r="E44" s="19"/>
      <c r="F44" s="14"/>
    </row>
    <row r="45" spans="1:6" ht="12.75">
      <c r="A45" s="13"/>
      <c r="B45" s="3"/>
      <c r="C45" s="17"/>
      <c r="E45" s="19"/>
      <c r="F45" s="14"/>
    </row>
    <row r="46" spans="1:6" ht="12.75">
      <c r="A46" s="13"/>
      <c r="B46" s="3"/>
      <c r="C46" s="14"/>
      <c r="E46" s="19"/>
      <c r="F46" s="14"/>
    </row>
    <row r="47" spans="1:6" ht="12.75">
      <c r="A47" s="50" t="s">
        <v>35</v>
      </c>
      <c r="B47" s="50"/>
      <c r="C47" s="50"/>
      <c r="D47" s="50"/>
      <c r="F47" s="14"/>
    </row>
    <row r="48" spans="1:6" ht="12.75">
      <c r="A48" s="44" t="s">
        <v>36</v>
      </c>
      <c r="B48" s="44"/>
      <c r="C48" s="44"/>
      <c r="D48" s="44"/>
      <c r="F48" s="14"/>
    </row>
    <row r="49" spans="1:4" ht="12.75">
      <c r="A49" s="53" t="s">
        <v>37</v>
      </c>
      <c r="B49" s="53"/>
      <c r="C49" s="53"/>
      <c r="D49" s="53"/>
    </row>
    <row r="50" spans="1:4" ht="12.75">
      <c r="A50" s="36"/>
      <c r="B50" s="36"/>
      <c r="C50" s="36"/>
      <c r="D50" s="36"/>
    </row>
    <row r="51" spans="1:4" ht="12.75">
      <c r="A51" s="41" t="s">
        <v>27</v>
      </c>
      <c r="B51" s="41"/>
      <c r="C51" s="41"/>
      <c r="D51" s="41"/>
    </row>
    <row r="52" spans="1:3" ht="12.75">
      <c r="A52" s="26"/>
      <c r="B52" s="26"/>
      <c r="C52" s="26"/>
    </row>
    <row r="53" spans="1:3" ht="12.75">
      <c r="A53" s="26"/>
      <c r="B53" s="26"/>
      <c r="C53" s="26"/>
    </row>
    <row r="54" spans="1:3" ht="12.75">
      <c r="A54" s="26"/>
      <c r="B54" s="26"/>
      <c r="C54" s="26"/>
    </row>
    <row r="55" spans="1:3" ht="12.75">
      <c r="A55" s="4"/>
      <c r="C55" s="10"/>
    </row>
    <row r="56" spans="1:4" ht="12.75">
      <c r="A56" s="52" t="s">
        <v>38</v>
      </c>
      <c r="B56" s="52"/>
      <c r="C56" s="52"/>
      <c r="D56" s="52"/>
    </row>
    <row r="57" spans="1:4" ht="12.75">
      <c r="A57" s="42" t="s">
        <v>30</v>
      </c>
      <c r="B57" s="42"/>
      <c r="C57" s="42"/>
      <c r="D57" s="42"/>
    </row>
    <row r="58" spans="1:4" ht="12.75">
      <c r="A58" s="42" t="s">
        <v>31</v>
      </c>
      <c r="B58" s="42"/>
      <c r="C58" s="42"/>
      <c r="D58" s="42"/>
    </row>
    <row r="59" spans="1:3" ht="12.75">
      <c r="A59" s="43"/>
      <c r="B59" s="43"/>
      <c r="C59" s="43"/>
    </row>
    <row r="60" spans="1:3" ht="12.75">
      <c r="A60" s="4"/>
      <c r="B60" s="3"/>
      <c r="C60" s="2"/>
    </row>
    <row r="61" spans="1:3" ht="12.75">
      <c r="A61" s="4"/>
      <c r="B61" s="3"/>
      <c r="C61" s="14"/>
    </row>
    <row r="62" spans="1:3" ht="12.75">
      <c r="A62" s="4"/>
      <c r="B62" s="3"/>
      <c r="C62" s="2"/>
    </row>
    <row r="63" spans="1:3" ht="12.75">
      <c r="A63" s="4"/>
      <c r="B63" s="11"/>
      <c r="C63" s="2"/>
    </row>
    <row r="64" spans="1:3" ht="12.75">
      <c r="A64" t="s">
        <v>4</v>
      </c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spans="1:3" ht="12.75">
      <c r="A69" s="43"/>
      <c r="B69" s="43"/>
      <c r="C69" s="43"/>
    </row>
    <row r="70" spans="1:3" ht="26.25">
      <c r="A70" s="39"/>
      <c r="B70" s="39"/>
      <c r="C70" s="39"/>
    </row>
    <row r="71" spans="1:3" ht="14.25" customHeight="1">
      <c r="A71" s="38"/>
      <c r="B71" s="38"/>
      <c r="C71" s="38"/>
    </row>
    <row r="72" spans="1:3" ht="15">
      <c r="A72" s="37"/>
      <c r="B72" s="37"/>
      <c r="C72" s="37"/>
    </row>
    <row r="73" spans="1:3" ht="14.25">
      <c r="A73" s="46"/>
      <c r="B73" s="46"/>
      <c r="C73" s="46"/>
    </row>
    <row r="74" spans="1:3" ht="12.75">
      <c r="A74" s="47"/>
      <c r="B74" s="47"/>
      <c r="C74" s="47"/>
    </row>
    <row r="75" spans="1:3" ht="12.75">
      <c r="A75" s="47"/>
      <c r="B75" s="47"/>
      <c r="C75" s="47"/>
    </row>
    <row r="76" spans="1:3" ht="12.75">
      <c r="A76" s="47"/>
      <c r="B76" s="47"/>
      <c r="C76" s="47"/>
    </row>
    <row r="77" spans="1:3" ht="12.75">
      <c r="A77" s="7"/>
      <c r="B77" s="7"/>
      <c r="C77" s="7"/>
    </row>
    <row r="78" spans="1:3" ht="12.75">
      <c r="A78" s="7"/>
      <c r="B78" s="7"/>
      <c r="C78" s="7"/>
    </row>
    <row r="79" spans="1:3" ht="12.75">
      <c r="A79" s="7"/>
      <c r="B79" s="16"/>
      <c r="C79" s="15"/>
    </row>
    <row r="80" spans="1:3" ht="12.75">
      <c r="A80" s="7"/>
      <c r="B80" s="16"/>
      <c r="C80" s="15"/>
    </row>
    <row r="81" spans="1:3" ht="12.75">
      <c r="A81" s="7"/>
      <c r="B81" s="9"/>
      <c r="C81" s="12"/>
    </row>
    <row r="82" spans="1:3" ht="12.75">
      <c r="A82" s="13"/>
      <c r="B82" s="3"/>
      <c r="C82" s="14"/>
    </row>
    <row r="83" spans="1:3" ht="12.75">
      <c r="A83" s="13"/>
      <c r="B83" s="3"/>
      <c r="C83" s="14"/>
    </row>
    <row r="84" spans="1:3" ht="12.75">
      <c r="A84" s="13"/>
      <c r="B84" s="3"/>
      <c r="C84" s="14"/>
    </row>
    <row r="85" spans="1:3" ht="12.75">
      <c r="A85" s="44"/>
      <c r="B85" s="44"/>
      <c r="C85" s="21"/>
    </row>
    <row r="86" spans="1:3" ht="12.75">
      <c r="A86" s="13"/>
      <c r="B86" s="3"/>
      <c r="C86" s="17"/>
    </row>
    <row r="87" spans="1:3" ht="12.75">
      <c r="A87" s="13"/>
      <c r="B87" s="3"/>
      <c r="C87" s="17"/>
    </row>
    <row r="88" spans="1:3" ht="12.75">
      <c r="A88" s="13"/>
      <c r="B88" s="3"/>
      <c r="C88" s="14"/>
    </row>
    <row r="89" spans="1:3" ht="12.75">
      <c r="A89" s="50"/>
      <c r="B89" s="50"/>
      <c r="C89" s="22"/>
    </row>
    <row r="90" spans="1:3" ht="12.75">
      <c r="A90" s="44"/>
      <c r="B90" s="44"/>
      <c r="C90" s="23"/>
    </row>
    <row r="91" spans="1:3" ht="12.75">
      <c r="A91" s="13"/>
      <c r="B91" s="3"/>
      <c r="C91" s="14"/>
    </row>
    <row r="92" spans="1:3" ht="12.75">
      <c r="A92" s="13"/>
      <c r="B92" s="5"/>
      <c r="C92" s="14"/>
    </row>
    <row r="93" spans="1:3" ht="12.75">
      <c r="A93" s="13"/>
      <c r="B93" s="5"/>
      <c r="C93" s="14"/>
    </row>
    <row r="94" spans="1:3" ht="12.75">
      <c r="A94" s="41"/>
      <c r="B94" s="51"/>
      <c r="C94" s="51"/>
    </row>
    <row r="95" spans="1:3" ht="12.75">
      <c r="A95" s="4"/>
      <c r="C95" s="17"/>
    </row>
    <row r="96" spans="1:3" ht="12.75">
      <c r="A96" s="4"/>
      <c r="C96" s="10"/>
    </row>
    <row r="97" spans="1:3" ht="12.75">
      <c r="A97" s="4"/>
      <c r="C97" s="10"/>
    </row>
    <row r="98" spans="1:3" ht="12.75">
      <c r="A98" s="52"/>
      <c r="B98" s="52"/>
      <c r="C98" s="52"/>
    </row>
    <row r="99" spans="1:3" ht="12.75">
      <c r="A99" s="48"/>
      <c r="B99" s="48"/>
      <c r="C99" s="48"/>
    </row>
    <row r="100" spans="1:3" ht="12.75">
      <c r="A100" s="48"/>
      <c r="B100" s="49"/>
      <c r="C100" s="49"/>
    </row>
    <row r="101" spans="1:3" ht="12.75">
      <c r="A101" s="43"/>
      <c r="B101" s="43"/>
      <c r="C101" s="43"/>
    </row>
    <row r="102" spans="1:3" ht="12.75">
      <c r="A102" s="4"/>
      <c r="B102" s="3"/>
      <c r="C102" s="2"/>
    </row>
    <row r="103" spans="1:3" ht="12.75">
      <c r="A103" s="4"/>
      <c r="B103" s="3"/>
      <c r="C103" s="2"/>
    </row>
  </sheetData>
  <sheetProtection/>
  <mergeCells count="33">
    <mergeCell ref="A101:C101"/>
    <mergeCell ref="A85:B85"/>
    <mergeCell ref="A89:B89"/>
    <mergeCell ref="A90:B90"/>
    <mergeCell ref="A94:C94"/>
    <mergeCell ref="A98:C98"/>
    <mergeCell ref="A99:C99"/>
    <mergeCell ref="A72:C72"/>
    <mergeCell ref="A73:C73"/>
    <mergeCell ref="A74:C74"/>
    <mergeCell ref="A75:C75"/>
    <mergeCell ref="A76:C76"/>
    <mergeCell ref="A100:C100"/>
    <mergeCell ref="A59:C59"/>
    <mergeCell ref="A69:C69"/>
    <mergeCell ref="A70:C70"/>
    <mergeCell ref="A42:B42"/>
    <mergeCell ref="A10:C10"/>
    <mergeCell ref="A71:C71"/>
    <mergeCell ref="A11:D11"/>
    <mergeCell ref="A12:D12"/>
    <mergeCell ref="A13:D13"/>
    <mergeCell ref="A56:D56"/>
    <mergeCell ref="A9:D9"/>
    <mergeCell ref="A8:D8"/>
    <mergeCell ref="A7:D7"/>
    <mergeCell ref="A6:D6"/>
    <mergeCell ref="A51:D51"/>
    <mergeCell ref="A58:D58"/>
    <mergeCell ref="A57:D57"/>
    <mergeCell ref="A47:D47"/>
    <mergeCell ref="A48:D48"/>
    <mergeCell ref="A49:D49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jsuriel</cp:lastModifiedBy>
  <cp:lastPrinted>2022-04-05T21:06:18Z</cp:lastPrinted>
  <dcterms:created xsi:type="dcterms:W3CDTF">2008-07-08T20:49:01Z</dcterms:created>
  <dcterms:modified xsi:type="dcterms:W3CDTF">2022-04-05T21:13:36Z</dcterms:modified>
  <cp:category/>
  <cp:version/>
  <cp:contentType/>
  <cp:contentStatus/>
</cp:coreProperties>
</file>