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MIDE\8.Estadisticas institucionales\2022\"/>
    </mc:Choice>
  </mc:AlternateContent>
  <bookViews>
    <workbookView xWindow="0" yWindow="0" windowWidth="23040" windowHeight="9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66" i="1" l="1"/>
  <c r="Q1268" i="1"/>
  <c r="J1267" i="1"/>
  <c r="G1239" i="1"/>
  <c r="E1254" i="1"/>
  <c r="B1254" i="1"/>
  <c r="B1241" i="1"/>
  <c r="J1228" i="1"/>
  <c r="B1226" i="1"/>
  <c r="F1224" i="1"/>
  <c r="J1187" i="1"/>
  <c r="G1187" i="1"/>
  <c r="B1087" i="1" l="1"/>
  <c r="R1052" i="1"/>
  <c r="J1053" i="1"/>
  <c r="B1054" i="1"/>
  <c r="B1015" i="1"/>
  <c r="E1002" i="1"/>
  <c r="B1000" i="1"/>
  <c r="M963" i="1" l="1"/>
  <c r="L963" i="1"/>
  <c r="N962" i="1"/>
  <c r="N961" i="1"/>
  <c r="N960" i="1"/>
  <c r="N959" i="1"/>
  <c r="N958" i="1"/>
  <c r="N957" i="1"/>
  <c r="N956" i="1"/>
  <c r="N955" i="1"/>
  <c r="N954" i="1"/>
  <c r="N953" i="1"/>
  <c r="N943" i="1"/>
  <c r="D944" i="1"/>
  <c r="N963" i="1" l="1"/>
  <c r="K926" i="1"/>
  <c r="F926" i="1"/>
  <c r="B926" i="1"/>
  <c r="G900" i="1" l="1"/>
  <c r="B912" i="1"/>
  <c r="O892" i="1" l="1"/>
  <c r="N892" i="1"/>
  <c r="I891" i="1"/>
  <c r="H891" i="1"/>
  <c r="C892" i="1"/>
  <c r="B892" i="1"/>
  <c r="J797" i="1" l="1"/>
  <c r="J798" i="1"/>
  <c r="J799" i="1"/>
  <c r="J796" i="1"/>
  <c r="L800" i="1"/>
  <c r="K800" i="1"/>
  <c r="I800" i="1"/>
  <c r="H800" i="1"/>
  <c r="G800" i="1"/>
  <c r="J800" i="1" l="1"/>
  <c r="M800" i="1"/>
  <c r="M774" i="1" l="1"/>
  <c r="L774" i="1"/>
  <c r="K774" i="1"/>
  <c r="I774" i="1"/>
  <c r="H774" i="1"/>
  <c r="G774" i="1"/>
  <c r="J773" i="1"/>
  <c r="N773" i="1" s="1"/>
  <c r="J772" i="1"/>
  <c r="J771" i="1"/>
  <c r="N771" i="1" s="1"/>
  <c r="J770" i="1"/>
  <c r="N770" i="1" s="1"/>
  <c r="N774" i="1" s="1"/>
  <c r="J774" i="1" l="1"/>
  <c r="N772" i="1"/>
  <c r="F618" i="1" l="1"/>
  <c r="B565" i="1" l="1"/>
  <c r="B541" i="1"/>
  <c r="B476" i="1" l="1"/>
  <c r="B372" i="1" l="1"/>
  <c r="B345" i="1"/>
  <c r="F337" i="1"/>
  <c r="B335" i="1"/>
  <c r="D317" i="1"/>
  <c r="C317" i="1"/>
  <c r="B317" i="1"/>
  <c r="B290" i="1" l="1"/>
  <c r="G270" i="1"/>
  <c r="B268" i="1"/>
  <c r="B253" i="1"/>
  <c r="B238" i="1"/>
  <c r="D221" i="1"/>
  <c r="C221" i="1"/>
  <c r="B221" i="1"/>
  <c r="B160" i="1" l="1"/>
  <c r="F110" i="1"/>
  <c r="B112" i="1"/>
  <c r="C91" i="1"/>
  <c r="F57" i="1"/>
  <c r="C63" i="1"/>
  <c r="D28" i="1"/>
  <c r="C28" i="1"/>
  <c r="B28" i="1"/>
</calcChain>
</file>

<file path=xl/sharedStrings.xml><?xml version="1.0" encoding="utf-8"?>
<sst xmlns="http://schemas.openxmlformats.org/spreadsheetml/2006/main" count="1497" uniqueCount="1036">
  <si>
    <t>ERD</t>
  </si>
  <si>
    <t>RANGO</t>
  </si>
  <si>
    <t>TENIENTE GENERAL</t>
  </si>
  <si>
    <t>MAYOR GENERAL</t>
  </si>
  <si>
    <t>GENERAL DE BRIGADA</t>
  </si>
  <si>
    <t>CORONEL</t>
  </si>
  <si>
    <t xml:space="preserve">TTE. CORONEL </t>
  </si>
  <si>
    <t>MAYOR</t>
  </si>
  <si>
    <t>CAPITÁN</t>
  </si>
  <si>
    <t>1ER. TTE.</t>
  </si>
  <si>
    <t>2DO. TTE.</t>
  </si>
  <si>
    <t>CADETE DE 4TO. AÑO</t>
  </si>
  <si>
    <t>CADETE DE 3ER. AÑO</t>
  </si>
  <si>
    <t>CADETE DE 2DO. AÑO</t>
  </si>
  <si>
    <t>CADETE DE 1ER. AÑO</t>
  </si>
  <si>
    <t>ASPIRANTE A CADETE</t>
  </si>
  <si>
    <t>SUBTENIENTE III</t>
  </si>
  <si>
    <t>SUBTENIENTE II</t>
  </si>
  <si>
    <t>SUBTENIENTE I</t>
  </si>
  <si>
    <t>SGTO MAYOR</t>
  </si>
  <si>
    <t>SGTO. A&amp;C.</t>
  </si>
  <si>
    <t xml:space="preserve">SGTO. </t>
  </si>
  <si>
    <t xml:space="preserve">CABO </t>
  </si>
  <si>
    <t>RASO</t>
  </si>
  <si>
    <t>CONSCRIPTO</t>
  </si>
  <si>
    <t>ASIMILADO</t>
  </si>
  <si>
    <t>TOTAL</t>
  </si>
  <si>
    <t>Mayor</t>
  </si>
  <si>
    <t>Sgto. Mayor</t>
  </si>
  <si>
    <t>Cabo</t>
  </si>
  <si>
    <t>Raso</t>
  </si>
  <si>
    <t>INGRESOS</t>
  </si>
  <si>
    <t>BAJAS</t>
  </si>
  <si>
    <t>BAJO NIVEL DE DESEMPEÑO</t>
  </si>
  <si>
    <t>DECLARADO EN RETIRO VOLUNTARIAMENTE CON PENSIÓN</t>
  </si>
  <si>
    <t>ESPIRACIÓN DE ALISTAMIENTO (NO REALISTÓ)</t>
  </si>
  <si>
    <t>FALTAS GRAVES DEBIDAMENTE COMPROBADAS</t>
  </si>
  <si>
    <t>POR RENUNCIA</t>
  </si>
  <si>
    <t>SEPARADO Y DADO DE BAJAS POR DEFUNCIÓN</t>
  </si>
  <si>
    <t>CANCELACIÓN DE NOMBRAMIENTO</t>
  </si>
  <si>
    <t>Coronel</t>
  </si>
  <si>
    <t>Tte. Coronel</t>
  </si>
  <si>
    <t>Capitán</t>
  </si>
  <si>
    <t>1er. Tte.</t>
  </si>
  <si>
    <t>2do. Tte.</t>
  </si>
  <si>
    <t>Sgto.</t>
  </si>
  <si>
    <t>Conscripto</t>
  </si>
  <si>
    <t>Asimilado</t>
  </si>
  <si>
    <t xml:space="preserve">SEG. ESTADO </t>
  </si>
  <si>
    <t>ACIDENTES</t>
  </si>
  <si>
    <t xml:space="preserve">VEHICULOS DE MOTOR </t>
  </si>
  <si>
    <t>TTE. CORONEL</t>
  </si>
  <si>
    <t>2DO.TTE.</t>
  </si>
  <si>
    <t>CABO</t>
  </si>
  <si>
    <t>MOTOCICLETA</t>
  </si>
  <si>
    <t>1ER.TTE.</t>
  </si>
  <si>
    <t>SGTO. MAYOR</t>
  </si>
  <si>
    <t>SGTO.</t>
  </si>
  <si>
    <t>FALLECIMIENTOS'</t>
  </si>
  <si>
    <t>ACTIVO</t>
  </si>
  <si>
    <t>CANT</t>
  </si>
  <si>
    <t>TTE.CORONEL</t>
  </si>
  <si>
    <t>RETIRADOS</t>
  </si>
  <si>
    <t>ARMAS</t>
  </si>
  <si>
    <t>TIPO</t>
  </si>
  <si>
    <t>CAN</t>
  </si>
  <si>
    <t>CAPSULAS 9MM</t>
  </si>
  <si>
    <t>CAPSULAS PARA PISTOLA</t>
  </si>
  <si>
    <t>SUSTANCIAS CONTROLADASS</t>
  </si>
  <si>
    <t>COCAINA (PORC)</t>
  </si>
  <si>
    <t>MARIHUANA (LIB)</t>
  </si>
  <si>
    <t>MARIHUANA (PORC)</t>
  </si>
  <si>
    <t>VEHICULOS</t>
  </si>
  <si>
    <t>CAMT</t>
  </si>
  <si>
    <t>AUTOBUS</t>
  </si>
  <si>
    <t>CAMIONETA</t>
  </si>
  <si>
    <t>CARRO</t>
  </si>
  <si>
    <t>JEEPETA</t>
  </si>
  <si>
    <t>MOTOCICLETAS</t>
  </si>
  <si>
    <t>MERCANCIAS</t>
  </si>
  <si>
    <t>COMESTIBLES</t>
  </si>
  <si>
    <t>LIBAS DE AJO</t>
  </si>
  <si>
    <t>MANTEQUILLA (UDS.)</t>
  </si>
  <si>
    <t>SOPITAS (UNIDADES)</t>
  </si>
  <si>
    <t>LO DEMAS</t>
  </si>
  <si>
    <t xml:space="preserve"> CLERÉN (GALONES)               </t>
  </si>
  <si>
    <t>CABELLO PAQ.</t>
  </si>
  <si>
    <t>CARBÓN VEGETAL (SACOS)</t>
  </si>
  <si>
    <t>CELULARES</t>
  </si>
  <si>
    <t>CIGARRILLOS (UNIDADES)</t>
  </si>
  <si>
    <t>HORNOS PARA FABRICACIÓN DE CARBÓN DESTRUIDOS</t>
  </si>
  <si>
    <t>JARABE (FRASCOS)</t>
  </si>
  <si>
    <t>PASTA DENTAL (UNIDADES)</t>
  </si>
  <si>
    <t>PERFUME (UNIDADES)</t>
  </si>
  <si>
    <t>RON (UNIDADES)</t>
  </si>
  <si>
    <t>VASELINA</t>
  </si>
  <si>
    <t>ARD</t>
  </si>
  <si>
    <t>ALMIRANTE</t>
  </si>
  <si>
    <t>VICE ALMIRANTE</t>
  </si>
  <si>
    <t>CONTRALMIRANTE</t>
  </si>
  <si>
    <t>CAPITÁN DE NAVÍO</t>
  </si>
  <si>
    <t>CAPITÁN DE FRAGATA</t>
  </si>
  <si>
    <t>CAPITÁN DE CORBETA</t>
  </si>
  <si>
    <t>TENIENTE DE NAVÍO</t>
  </si>
  <si>
    <t>SUB TENIENTE I</t>
  </si>
  <si>
    <t>TENIENTE DE FRAGATA</t>
  </si>
  <si>
    <t>TENIENTE DE CORBETA</t>
  </si>
  <si>
    <t>GUARDIAMARINA 4TO. AÑO</t>
  </si>
  <si>
    <t>GUARDIAMARINA 3ER. AÑO</t>
  </si>
  <si>
    <t>GUARDIAMARINA 2DO. AÑO</t>
  </si>
  <si>
    <t>GUARDIAMARINA 1ER. AÑO</t>
  </si>
  <si>
    <t>SARGENTO MAYOR</t>
  </si>
  <si>
    <t>SARGENTO</t>
  </si>
  <si>
    <t>MARINERO ESPECIALISTA</t>
  </si>
  <si>
    <t>MARINERO</t>
  </si>
  <si>
    <t>MARINERO AUXILIAR</t>
  </si>
  <si>
    <t>GRUMETE</t>
  </si>
  <si>
    <t>PERSONAL NOMINAL</t>
  </si>
  <si>
    <t>CANCELADO EL NOMBRAMIENTO</t>
  </si>
  <si>
    <t>EXPIRACION DE ALISTAMIENTO (NO REALISTO)</t>
  </si>
  <si>
    <t>FALLECIMIENTO</t>
  </si>
  <si>
    <t>INADAPTABILIDAD A LA VIDA MILITAR</t>
  </si>
  <si>
    <t>INHABILIDAD FÍSICA</t>
  </si>
  <si>
    <t>PENSIONADO</t>
  </si>
  <si>
    <t>RETIRO VOLUNTARIO</t>
  </si>
  <si>
    <t>SOLICITUD ACEPTADA</t>
  </si>
  <si>
    <t>RANG</t>
  </si>
  <si>
    <t>ASP.GM</t>
  </si>
  <si>
    <t>ALISTADOS</t>
  </si>
  <si>
    <t>ASIMILADOS</t>
  </si>
  <si>
    <t>DETENCION DE EMBARCACIONES</t>
  </si>
  <si>
    <t>CAYUCOS</t>
  </si>
  <si>
    <t>CLANDESTINAS</t>
  </si>
  <si>
    <t>FIBRA DE VIDRIO</t>
  </si>
  <si>
    <t>GO FAST</t>
  </si>
  <si>
    <t>HAITIANAS</t>
  </si>
  <si>
    <t>MATRICULADAS</t>
  </si>
  <si>
    <t>VELERO</t>
  </si>
  <si>
    <t>CUBANA</t>
  </si>
  <si>
    <t>MISION</t>
  </si>
  <si>
    <t>APOYO 9-1-1</t>
  </si>
  <si>
    <t>APOYO DNCD</t>
  </si>
  <si>
    <t>APOYO NAVIERO</t>
  </si>
  <si>
    <t>ASISTENCIA MARÍTIMA</t>
  </si>
  <si>
    <t>BÚSQUEDA Y RESCATE// ASISTENCIA</t>
  </si>
  <si>
    <t>CAMBIO DE ESTACIÓN</t>
  </si>
  <si>
    <t>EJERCICIOS INSTRUCCIÓN</t>
  </si>
  <si>
    <t>ESCOLTA DE BARCAZA</t>
  </si>
  <si>
    <t>MIGRACIÓN ILEGAL</t>
  </si>
  <si>
    <t>OTROS</t>
  </si>
  <si>
    <t>PATRULLA Y VIGILANCIA</t>
  </si>
  <si>
    <t xml:space="preserve">PRUEBA// MANTENIMIENTO </t>
  </si>
  <si>
    <t>SEGURIDAD MARÍTIMA</t>
  </si>
  <si>
    <t>fard</t>
  </si>
  <si>
    <t xml:space="preserve">RANGO </t>
  </si>
  <si>
    <t xml:space="preserve">MAYORES GENERALES </t>
  </si>
  <si>
    <t xml:space="preserve">GENERALES DE BRIGADA  </t>
  </si>
  <si>
    <t xml:space="preserve">CORONELES  </t>
  </si>
  <si>
    <t xml:space="preserve">TENIENTES CORONELES </t>
  </si>
  <si>
    <t xml:space="preserve">MAYORES  </t>
  </si>
  <si>
    <t xml:space="preserve">CAPITANES </t>
  </si>
  <si>
    <t xml:space="preserve">1EROS.TENIENTES </t>
  </si>
  <si>
    <t xml:space="preserve">2DOS.TENIENTES  </t>
  </si>
  <si>
    <t xml:space="preserve">CADETE DE 4TO. AÑO  </t>
  </si>
  <si>
    <t xml:space="preserve">CADETE DE 3ER. AÑO  </t>
  </si>
  <si>
    <t xml:space="preserve">CADETE DE 2DO. AÑO </t>
  </si>
  <si>
    <t xml:space="preserve">CADETE DE 1ER. AÑO  </t>
  </si>
  <si>
    <t>SUB-TENIENTES I</t>
  </si>
  <si>
    <t xml:space="preserve">SARGENTOS MAYORES  </t>
  </si>
  <si>
    <t xml:space="preserve">SARGENTOS </t>
  </si>
  <si>
    <t xml:space="preserve">CABOS  </t>
  </si>
  <si>
    <t xml:space="preserve">RASOS  </t>
  </si>
  <si>
    <t>CONSCRIPTOS</t>
  </si>
  <si>
    <t xml:space="preserve">ASIMILADOS </t>
  </si>
  <si>
    <t xml:space="preserve">EMPLEADOS CONT. TEMP. </t>
  </si>
  <si>
    <t>baja</t>
  </si>
  <si>
    <t>FALLECIDO POR QUEBRANTO DE SALUD</t>
  </si>
  <si>
    <t>FALTA GRAVE DEBIDAMENTE COMPROBADA</t>
  </si>
  <si>
    <t>NO ADAPTARSE A LA VIDA MILITAR</t>
  </si>
  <si>
    <t>RESCISION DE CONTRATO DE TRABAJO</t>
  </si>
  <si>
    <t>SEPARADO DE LAS FILAS</t>
  </si>
  <si>
    <t>VIOLACION REQUERIMIENTOS INGRESOS FF.AA</t>
  </si>
  <si>
    <t>RETIRO CON PENSION</t>
  </si>
  <si>
    <t>TRASLADO A OTRA INSTITUCION</t>
  </si>
  <si>
    <t>TENIENTE CORONEL</t>
  </si>
  <si>
    <t>CAPITAN</t>
  </si>
  <si>
    <t>CADETE</t>
  </si>
  <si>
    <t>ASIMILADO MILITAR</t>
  </si>
  <si>
    <t>EMP. CONTR. TMP.</t>
  </si>
  <si>
    <t>operaciones</t>
  </si>
  <si>
    <t>ESC. DE COMBATE</t>
  </si>
  <si>
    <t>ESC. DE RESCATE</t>
  </si>
  <si>
    <t>ESC. DE TRANSP. AEREO</t>
  </si>
  <si>
    <t>personal fuera</t>
  </si>
  <si>
    <t>LUGAR</t>
  </si>
  <si>
    <t>CUERPO DE SEGURIDAD PRESIDENCIAL -CUSEP-</t>
  </si>
  <si>
    <t xml:space="preserve">DPTO.NACIONAL DE INVEST.(DNI) </t>
  </si>
  <si>
    <t xml:space="preserve">DIREC.NAC.DE CONTROL DE DROGAS -DNCD  </t>
  </si>
  <si>
    <t xml:space="preserve">REGIMIENTO GUARDIA DE HONOR -MIDE-  </t>
  </si>
  <si>
    <t>CUERPO ESPECIALIZADO EN SEGURIDAD TURISTICA (CESTUR)</t>
  </si>
  <si>
    <t xml:space="preserve">CUERPO ESPECIALIZADO SEG. FRONTERIZA TERRESTRE -CESFRONT-  </t>
  </si>
  <si>
    <t>DIRECCION GRAL. DE TRANSITO Y TRANSP. TERRESTRES -DIGESETT-</t>
  </si>
  <si>
    <t>CUERPO ESPECIALIZADO DE SEGURIDAD DEL METRO</t>
  </si>
  <si>
    <t>SERVICIO NACIONAL DE PROTECCION AMBIENTAL -SENPA-</t>
  </si>
  <si>
    <t>CUERPO ESP. DE CONTROL DE LOS COMBUSTIBLES -CECCOM-</t>
  </si>
  <si>
    <t xml:space="preserve">CUERPO ESPECIALIZADO DE SEGURIDAD PORTUARIA </t>
  </si>
  <si>
    <t xml:space="preserve">FUERZA DE TAREA CONJUNTA CIUDAD TRANQUILA "CIUTRAN"  </t>
  </si>
  <si>
    <t>MINISTERIO DE OBRAS PUBLICAS Y COMUNICACIONES</t>
  </si>
  <si>
    <t xml:space="preserve">CUERPO ESPEC.EN SEGURIDAD AEROPORTUARIA (CESAC)  </t>
  </si>
  <si>
    <t xml:space="preserve">1ER. REGIMIENTO DOMINICANO, GUARDIA PRESIDENCIAL, E.N.  </t>
  </si>
  <si>
    <t>ingresos</t>
  </si>
  <si>
    <t xml:space="preserve">TIPO </t>
  </si>
  <si>
    <t>EMP. DE CONT. TEMP.</t>
  </si>
  <si>
    <t>CESTRAM</t>
  </si>
  <si>
    <t>ACCIDENTES DE USUARIOS EN LAS INSTALACIONES</t>
  </si>
  <si>
    <t>AGENTES DEL CESMET CON PROBLEMAS DE SALUD</t>
  </si>
  <si>
    <t>BILLETES FALSOS</t>
  </si>
  <si>
    <t>DETENCIONES POR AGRESIONES</t>
  </si>
  <si>
    <t>DETENCIONES POR DAÑOS AL PATRIMONIO</t>
  </si>
  <si>
    <t>FALLAS ELÉCTRICAS EN LAS INSTALACIONES</t>
  </si>
  <si>
    <t>INCIDENCIAS EN EL MSD</t>
  </si>
  <si>
    <t>RIÑAS ENTRE USUARIOS</t>
  </si>
  <si>
    <t>USUARIOS CON PROBLEMAS DE SALUD</t>
  </si>
  <si>
    <t>USUARIOS QUE HAN BAJADO A LAS VÍAS FÉRREAS</t>
  </si>
  <si>
    <t>DETENCIONES POR USO DE TARJETAS PERSONALIZADAS</t>
  </si>
  <si>
    <t>PERSONAS U OBJETOS EXTRAVIADOS</t>
  </si>
  <si>
    <t>DETENCIONES POR ROBO</t>
  </si>
  <si>
    <t>USUARIOS DESMONTADOS DE LOS TRENES</t>
  </si>
  <si>
    <t>INGRESAR ILEGALMENTE AL SISTEMA</t>
  </si>
  <si>
    <t>CESFRONT</t>
  </si>
  <si>
    <t xml:space="preserve">INDOCUMENTADOS </t>
  </si>
  <si>
    <t>INCAUTACIONES</t>
  </si>
  <si>
    <t>ACEITE (1 GALÓN)</t>
  </si>
  <si>
    <t>LECHE EVAPORADA BONGU, BONLE (LATAS DE 12 ONZAS)</t>
  </si>
  <si>
    <t>PAQUETES DE SOPITA  (240 UNIDADES)</t>
  </si>
  <si>
    <t>SACOS DE AJO  (22 LIBRAS )</t>
  </si>
  <si>
    <t>SACOS DE ARROZ BONGU (55 LIBRAS)</t>
  </si>
  <si>
    <t>SACOS DE MAIZ (50 LIBRAS)</t>
  </si>
  <si>
    <t>BEBIDAS ENERGIZANTES  (BOTELLAS DE 750 ML)</t>
  </si>
  <si>
    <t>CERVEZAS PRESTIGE, HEINEKEN, BENEDICTA (LATAS 355 ML)</t>
  </si>
  <si>
    <t>CIGARRILLOS CAPITAL (PAQUETES  DE 10 CAJETILLAS DE 20 UNIDADES)</t>
  </si>
  <si>
    <t>CIGARRILLOS COMME IL FAUT (PAQUETES  DE 10 CAJETILLAS DE 10 UNIDADES)</t>
  </si>
  <si>
    <t>CIGARRILLOS COMME IL FAUT (PAQUETES  DE 10 CAJETILLAS DE 20 UNIDADES)</t>
  </si>
  <si>
    <t>CIGARRILLOS POINT (PAQUETES  DE 10 CAJETILLAS DE 20 UNIDADES)</t>
  </si>
  <si>
    <t>CLERÉN (GALONES)</t>
  </si>
  <si>
    <t>ELECTRODOMÉSTICOS</t>
  </si>
  <si>
    <t>LORD MASTE  (BOTELLAS DE 750 ML)</t>
  </si>
  <si>
    <t>MEDICAMENTOS</t>
  </si>
  <si>
    <t>PELO POSTIZO</t>
  </si>
  <si>
    <t>PRODUCTOS PARA HIGIENE PERSONAL</t>
  </si>
  <si>
    <t>RON BAKARA (BOTELLA DE 750 ML)</t>
  </si>
  <si>
    <t>RON CHEVALIER  (BOTELLA DE 750ML)</t>
  </si>
  <si>
    <t>RON NELSON  (BOTELLAS DE 750 ML)</t>
  </si>
  <si>
    <t>RON TASTADAU  (BOTELLAS DE 750 ML)</t>
  </si>
  <si>
    <t>SACOS DE CARBÓN</t>
  </si>
  <si>
    <t>SACOS DE GUACONEJO</t>
  </si>
  <si>
    <t>SIDRAS  (BOTELLAS DE 750 ML)</t>
  </si>
  <si>
    <t>VINO TINTO CAMPEÓN  (BOTELLAS DE 750 ML)</t>
  </si>
  <si>
    <t>VODKA  (BOTELLAS DE 750 ML)</t>
  </si>
  <si>
    <t>WHISKY 8 P.M. (BOTELLAS DE 750 ML)</t>
  </si>
  <si>
    <t>WHISKY BARBANCOURT (BOTELLAS DE 750 ML)</t>
  </si>
  <si>
    <t>WHISKY BLACK STONE (BOTELLA DE 750ML)</t>
  </si>
  <si>
    <t>WHISKY CHANCELER  (BOTELLA DE 750 ML)</t>
  </si>
  <si>
    <t>WHISKY GOLD  (BOTELLA DE 750 ML)</t>
  </si>
  <si>
    <t>WHISKY NAPOLEÓN (BOTELLAS DE 750 ML)</t>
  </si>
  <si>
    <t>WHISKY OFICCE  (BOTELLA DE 750 ML)</t>
  </si>
  <si>
    <t>CAMION</t>
  </si>
  <si>
    <t>DROGAS Y ARMAS</t>
  </si>
  <si>
    <t>ARMAS BLANCAS</t>
  </si>
  <si>
    <t>GALONES DE COMBUSTIBLE</t>
  </si>
  <si>
    <t>LIBRAS DE  MARIHUANA</t>
  </si>
  <si>
    <t>CESEP</t>
  </si>
  <si>
    <t>SALIDA DE BUQUES EEU</t>
  </si>
  <si>
    <t>Azua</t>
  </si>
  <si>
    <t>Barahona</t>
  </si>
  <si>
    <t>Boca Chica</t>
  </si>
  <si>
    <t>Caucedo</t>
  </si>
  <si>
    <t>Don Diego (IP)</t>
  </si>
  <si>
    <t>La Cana</t>
  </si>
  <si>
    <t>La Romana</t>
  </si>
  <si>
    <t>Manzanillo</t>
  </si>
  <si>
    <t>Puerto Plata</t>
  </si>
  <si>
    <t>Punta Catalina</t>
  </si>
  <si>
    <t>Samaná</t>
  </si>
  <si>
    <t>San Pedro de Macorís</t>
  </si>
  <si>
    <t>Santo Domingo</t>
  </si>
  <si>
    <t>Taino Bay</t>
  </si>
  <si>
    <t>SALIDA DE BUQUES</t>
  </si>
  <si>
    <t>Maimón</t>
  </si>
  <si>
    <t>Molinos Modernos (IP)</t>
  </si>
  <si>
    <t>LLEGADA DE BUQUES</t>
  </si>
  <si>
    <t xml:space="preserve">ARMAS </t>
  </si>
  <si>
    <t xml:space="preserve">CARTUCHOS </t>
  </si>
  <si>
    <t>ESCOPETA</t>
  </si>
  <si>
    <t>FUSILES</t>
  </si>
  <si>
    <t>PERDIGON</t>
  </si>
  <si>
    <t>PISTOLA</t>
  </si>
  <si>
    <t>MUNICIONES 12MM</t>
  </si>
  <si>
    <t>MUNICIONES 22MM</t>
  </si>
  <si>
    <t xml:space="preserve"> MUNICIONES 45 MM</t>
  </si>
  <si>
    <t>MUNICIONES 32MM</t>
  </si>
  <si>
    <t>MUNICIONES 20MM</t>
  </si>
  <si>
    <t>MUNICIONES 38MM</t>
  </si>
  <si>
    <t>MUNICIONES 380MM</t>
  </si>
  <si>
    <t>POLIZONES</t>
  </si>
  <si>
    <t xml:space="preserve">Detenidos en Puertos Nacionales </t>
  </si>
  <si>
    <t>CESAC</t>
  </si>
  <si>
    <t>ARMAS BLANCAS ILEGALES</t>
  </si>
  <si>
    <t>ARMAS DEPORTIVAS</t>
  </si>
  <si>
    <t>CARGADORES</t>
  </si>
  <si>
    <t>CASOS DE DROGAS</t>
  </si>
  <si>
    <t xml:space="preserve">DEPORTADOS </t>
  </si>
  <si>
    <t>DEVUELTOS</t>
  </si>
  <si>
    <t>DINERO INCAUTADO</t>
  </si>
  <si>
    <t>EXTRADITADOS</t>
  </si>
  <si>
    <t>INTENTO DE SALIDA ILEGAL</t>
  </si>
  <si>
    <t>NO AMITIDOS</t>
  </si>
  <si>
    <t>PASAJERO PERTURBADOR</t>
  </si>
  <si>
    <t xml:space="preserve"> DEPORTADOS, NO ADMITIDOS, DEVUELTOS, EXTRADITADOS,  INTENTOS DE SALIDA ILEGAL Y REPATRIADOS</t>
  </si>
  <si>
    <t>ARMAS DE FUEGO ILEGALES</t>
  </si>
  <si>
    <t>ARMAS DE FUEGO LEGALES</t>
  </si>
  <si>
    <t>CASOS DE DROGAS, ROBO, DINERO INCAUTADOS, PASAJEROS PERTURBADOR Y ARMAS BLANCAS</t>
  </si>
  <si>
    <t xml:space="preserve"> AEROPUERTO INTERNACIONAL DOCTOR JOAQUIN BALAGUER </t>
  </si>
  <si>
    <t xml:space="preserve"> AEROPUERTO INTERNACIONALDE  LA ROMANA</t>
  </si>
  <si>
    <t xml:space="preserve"> AEROPUERTO INTERNACIONAL DE PUNTA CANA</t>
  </si>
  <si>
    <t xml:space="preserve"> AEROPUERTO INTERNACIONAL GREGORIO LUPERÓN</t>
  </si>
  <si>
    <t xml:space="preserve"> AEROPUERTO INTERNACIONAL JOSÉ FRANCISCO PEÑA GÓMEZ </t>
  </si>
  <si>
    <t xml:space="preserve"> AEROPUERTO INTERNACIONAL CIBAO</t>
  </si>
  <si>
    <t>CECCOM</t>
  </si>
  <si>
    <t>OPERACIONES</t>
  </si>
  <si>
    <t>ALLANAMIENTOS</t>
  </si>
  <si>
    <t>PATRULLAS</t>
  </si>
  <si>
    <t xml:space="preserve">INSPECCIÓN A CAMIONES QUE TRANSPORTAN COMBUSTIBLES Y OTRAS MERCANCÍAS </t>
  </si>
  <si>
    <t>INSPECCIÓN A CAMIONES QUE TRANSPORTAN DESECHOS OLEOSOS</t>
  </si>
  <si>
    <t xml:space="preserve">VIGILANCIAS A PUNTOS DE INTERÉS </t>
  </si>
  <si>
    <t xml:space="preserve">TIPO DE DELITO </t>
  </si>
  <si>
    <t>TRANSITAR CON STICKER VENCIDO</t>
  </si>
  <si>
    <t>TRANSITAR SIN STICKER</t>
  </si>
  <si>
    <t xml:space="preserve">TRASIEGO ILEGAL DE COMBUSTIBLES </t>
  </si>
  <si>
    <t>TIPO DE COMBUSTIBLE</t>
  </si>
  <si>
    <t>GASOIL REGULAR</t>
  </si>
  <si>
    <t>KEROSENE</t>
  </si>
  <si>
    <t>ALCOHOL (BOTELLAS)</t>
  </si>
  <si>
    <t>MEDICAMENTOS (CAJAS)</t>
  </si>
  <si>
    <t>CIGARRILLO (UNIDAD)</t>
  </si>
  <si>
    <t>SENPA</t>
  </si>
  <si>
    <t>JULIO -SEP</t>
  </si>
  <si>
    <t>LOCA</t>
  </si>
  <si>
    <t>AZUA</t>
  </si>
  <si>
    <t>SACOS DE CARBÓN INCAUTADOS</t>
  </si>
  <si>
    <t>BAHORUCO</t>
  </si>
  <si>
    <t>OPERATIVO</t>
  </si>
  <si>
    <t>BARAHONA</t>
  </si>
  <si>
    <t>PERSONAS  DETENIDAS</t>
  </si>
  <si>
    <t>DAJABÓN</t>
  </si>
  <si>
    <t>VEHÍCULOS  RETENIDOS</t>
  </si>
  <si>
    <t>DISTRITO NACIONAL</t>
  </si>
  <si>
    <t>INCAUTACIÓN DE ARENA</t>
  </si>
  <si>
    <t>DUARTE</t>
  </si>
  <si>
    <t>INCAUTACIÓN DE MADERA (PIES)</t>
  </si>
  <si>
    <t>ELÍAS PIÑA</t>
  </si>
  <si>
    <t xml:space="preserve">ESPAILLAT </t>
  </si>
  <si>
    <t>HATO MAYOR</t>
  </si>
  <si>
    <t>INDEPENDENCIA</t>
  </si>
  <si>
    <t>LA ROMANA</t>
  </si>
  <si>
    <t>LA VEGA</t>
  </si>
  <si>
    <t>MARÍA TRINIDAD SÁNCHEZ</t>
  </si>
  <si>
    <t>MONSEÑOR NOUEL</t>
  </si>
  <si>
    <t xml:space="preserve">MONTE PLATA         </t>
  </si>
  <si>
    <t>PEDERNALES</t>
  </si>
  <si>
    <t xml:space="preserve">PERAVIA     </t>
  </si>
  <si>
    <t>PUERTO PLATA</t>
  </si>
  <si>
    <t>SAMANÁ</t>
  </si>
  <si>
    <t>SAN JOSÉ DE OCOA</t>
  </si>
  <si>
    <t>SAN JUAN DE LA MAGUANA</t>
  </si>
  <si>
    <t>SAN PEDRO DE MACORÍS</t>
  </si>
  <si>
    <t>SÁNCHEZ RAMÍREZ</t>
  </si>
  <si>
    <t>SANTIAGO DE LOS CABALLEROS</t>
  </si>
  <si>
    <t>SANTIAGO RODRÍGUEZ</t>
  </si>
  <si>
    <t>VALVERDE</t>
  </si>
  <si>
    <t>SANTO DOMINGO</t>
  </si>
  <si>
    <t>SANTO DOMINGO ESTE</t>
  </si>
  <si>
    <t>MONTE PLATA</t>
  </si>
  <si>
    <t>SAN CRISTÓBAL</t>
  </si>
  <si>
    <t>PERAVIA</t>
  </si>
  <si>
    <t>MONTECRISTI</t>
  </si>
  <si>
    <t>ESPAILLAT</t>
  </si>
  <si>
    <t>LA ALTAGRACIA</t>
  </si>
  <si>
    <t>YAMASÁ (MONTE PLATA)</t>
  </si>
  <si>
    <t>BAYAGUANA (MONTE PLATA)</t>
  </si>
  <si>
    <t>VILLA ALTAGRACIA (SAN CRISTÓBAL)</t>
  </si>
  <si>
    <t>SAN JOSÉ DE LAS MATAS (SANTIAGO)</t>
  </si>
  <si>
    <t>RESTAURACIÓN (DAJABÓN)</t>
  </si>
  <si>
    <t>MONCIÓN (SANTIAGO RODRÍGUEZ)</t>
  </si>
  <si>
    <t>CONSTANZA (LA VEGA)</t>
  </si>
  <si>
    <t>JARABACOA (LA VEGA)</t>
  </si>
  <si>
    <t>GASPAR HERNÁNDEZ (ESPAILLAT)</t>
  </si>
  <si>
    <t>HERMANAS MIRABAL (SALCEDO)</t>
  </si>
  <si>
    <t>MICHES (EL SEÍBO)</t>
  </si>
  <si>
    <t>COCOM</t>
  </si>
  <si>
    <t>ARMAS BLANCAS RETENIDAS</t>
  </si>
  <si>
    <t>ARMAS DE FABRICACIÓN CASERA</t>
  </si>
  <si>
    <t xml:space="preserve">ARMAS DE FUEGO REGISTRADAS </t>
  </si>
  <si>
    <t>ARMAS DE FUEGO RETENIDAS "LIC. VENCIDA"</t>
  </si>
  <si>
    <t>ARMAS DE FUEGO RETENIDAS SIN DOCUMENTOS</t>
  </si>
  <si>
    <t>HOOKAS INCAUTADAS</t>
  </si>
  <si>
    <t>MOTOCICLETAS DEPURADAS</t>
  </si>
  <si>
    <t>MOTOCICLETAS REGISTRADAS</t>
  </si>
  <si>
    <t>MOTOCICLETAS RETENIDAS</t>
  </si>
  <si>
    <t>MULTAS DE AMET</t>
  </si>
  <si>
    <t>OBJETOS INCAUTADOS</t>
  </si>
  <si>
    <t>PERSONAS DEPURADAS</t>
  </si>
  <si>
    <t>PERSONAS DETENIDAS</t>
  </si>
  <si>
    <t>PERSONAS REGISTRADAS</t>
  </si>
  <si>
    <t>PORCIÓN DE COCAINA</t>
  </si>
  <si>
    <t>PORCIÓN DE CRACK</t>
  </si>
  <si>
    <t>PORCIÓN DE MARIHUANA</t>
  </si>
  <si>
    <t>VEHÍCULOS DEPURADOS</t>
  </si>
  <si>
    <t>VEHÍCULOS REGISTRADOS</t>
  </si>
  <si>
    <t xml:space="preserve">VEHÍCULOS RETENIDOS </t>
  </si>
  <si>
    <t>INSTITUCIONES INVOLUCRADAS</t>
  </si>
  <si>
    <t>VEHÍCULOS Y MOTORIZADAS UTILIZADOS</t>
  </si>
  <si>
    <t>PERSONAL MILITAR</t>
  </si>
  <si>
    <t>DISTRIBUCION  (%)</t>
  </si>
  <si>
    <t>OF. SUPERIORES</t>
  </si>
  <si>
    <t>OF. SUBALTERNOS</t>
  </si>
  <si>
    <t>FARD</t>
  </si>
  <si>
    <t>FTC-CIUTRAN</t>
  </si>
  <si>
    <t>MOPC</t>
  </si>
  <si>
    <t>CESTUR</t>
  </si>
  <si>
    <t>FUERZA DE AUMENTO</t>
  </si>
  <si>
    <t>TOTAL GENERAL</t>
  </si>
  <si>
    <t>COMANDO CONJUNTO NORTE</t>
  </si>
  <si>
    <t>BOCINAS INCAUTADAS</t>
  </si>
  <si>
    <t>CAJONES DE MÚSICA INCAUTADOS</t>
  </si>
  <si>
    <t>VEHÍCULOS RETENIDOS</t>
  </si>
  <si>
    <t>PORCIONES DE MARIHUANA OCUPADAS</t>
  </si>
  <si>
    <t>PORCIONES DE COCAÍNA OCUPADAS</t>
  </si>
  <si>
    <t>HOOKAS OCUPADAS</t>
  </si>
  <si>
    <t>VEHÍCULOS UTILIZADOS</t>
  </si>
  <si>
    <t>OFICIALES</t>
  </si>
  <si>
    <t>A PIE</t>
  </si>
  <si>
    <t>COMANDO CONJUNTO SUR</t>
  </si>
  <si>
    <t>ARMAS BLANCA</t>
  </si>
  <si>
    <t>ARMAS DE FUEGO PERM VENCIDO</t>
  </si>
  <si>
    <t>ARMAS DE FUEGO SIN DOCUMENTO</t>
  </si>
  <si>
    <t>ARMAS DE JUGUETE</t>
  </si>
  <si>
    <t>BOCINAS</t>
  </si>
  <si>
    <t>COCAÍNA PORCIONES</t>
  </si>
  <si>
    <t>CRACK PORCIONES</t>
  </si>
  <si>
    <t>DINERO EFECTIVO</t>
  </si>
  <si>
    <t>MAQUINAS TRAGAMONEDAS</t>
  </si>
  <si>
    <t>MARIHUANA PORCIONES</t>
  </si>
  <si>
    <t>MOTOCICLETAS REGISTRADA</t>
  </si>
  <si>
    <t>MOTOCICLETAS RETENIDA</t>
  </si>
  <si>
    <t>CANTIDAD DE PUNTOS FIJOS</t>
  </si>
  <si>
    <t>PERSONAL DE SERVICIO DIURNO</t>
  </si>
  <si>
    <t>PERSONAL DE SERVICIO NOCTURNO</t>
  </si>
  <si>
    <t>TOTAL  PERSONAL ENVIADO</t>
  </si>
  <si>
    <t>DISTRIBUCION (%)</t>
  </si>
  <si>
    <t>MOTORIZADA</t>
  </si>
  <si>
    <t>COMANDO CONJUNTO ESTE</t>
  </si>
  <si>
    <t xml:space="preserve">MOTOCICLETAS RETENIDAS </t>
  </si>
  <si>
    <t>VEHICULOS REGISTRADOS</t>
  </si>
  <si>
    <t>VEHICULOS RETENIDOS</t>
  </si>
  <si>
    <t>INSTITUCIONES NVOLUCRADAS</t>
  </si>
  <si>
    <t>PATRULLAS A PIE</t>
  </si>
  <si>
    <t xml:space="preserve">TOTAL PERSONAL </t>
  </si>
  <si>
    <t>CIUTRAN</t>
  </si>
  <si>
    <t xml:space="preserve">PLAN SOCIAL </t>
  </si>
  <si>
    <t>AYUDAS ECONÓMICAS </t>
  </si>
  <si>
    <t>CARTAS DE ATENCIONES MEDICAS</t>
  </si>
  <si>
    <t xml:space="preserve">RACIONES ALIMENTICIAS </t>
  </si>
  <si>
    <t>SEGURIDAD PRIVADE</t>
  </si>
  <si>
    <t>ARMAS RECUPERADAS</t>
  </si>
  <si>
    <t>ATRACOS</t>
  </si>
  <si>
    <t>HERIDOS</t>
  </si>
  <si>
    <t>MUERTES</t>
  </si>
  <si>
    <t>NOVEDADES</t>
  </si>
  <si>
    <t>SUSTRACCION DE ARMAS</t>
  </si>
  <si>
    <t xml:space="preserve">PROGRAMA DE CAPACITACION </t>
  </si>
  <si>
    <t>ARGENTINA</t>
  </si>
  <si>
    <t>ALEMANIA</t>
  </si>
  <si>
    <t>BRASIL</t>
  </si>
  <si>
    <t>COLOMBIA</t>
  </si>
  <si>
    <t>CANADA</t>
  </si>
  <si>
    <t xml:space="preserve">CUBA </t>
  </si>
  <si>
    <t>EL SALVADOR</t>
  </si>
  <si>
    <t>ESTADOS UNIDOS</t>
  </si>
  <si>
    <t>ESPAÑA</t>
  </si>
  <si>
    <t xml:space="preserve">FRANCIA </t>
  </si>
  <si>
    <t>JAPON</t>
  </si>
  <si>
    <t>GUATEMALA</t>
  </si>
  <si>
    <t>INGLATERRA</t>
  </si>
  <si>
    <t>ITALIA</t>
  </si>
  <si>
    <t>MEXICO</t>
  </si>
  <si>
    <t>PERU</t>
  </si>
  <si>
    <t>PUERTO RICO</t>
  </si>
  <si>
    <t>RUSIA</t>
  </si>
  <si>
    <t>VENEZUELA</t>
  </si>
  <si>
    <t>JAMAICA</t>
  </si>
  <si>
    <t>HONDURAS</t>
  </si>
  <si>
    <t>MIDE</t>
  </si>
  <si>
    <t>ESCUELAS VOCACIONES</t>
  </si>
  <si>
    <t>ESCUELA</t>
  </si>
  <si>
    <t>INSCRITOS</t>
  </si>
  <si>
    <t>ASISTENCIA GENERAL</t>
  </si>
  <si>
    <t>ARROYO BARRIL</t>
  </si>
  <si>
    <t>ARROYO CANO</t>
  </si>
  <si>
    <t>BANI</t>
  </si>
  <si>
    <t>BOCA DE CACHON</t>
  </si>
  <si>
    <t>CASTILLO</t>
  </si>
  <si>
    <t>DUVERGE</t>
  </si>
  <si>
    <t>ELIAS PIÑA</t>
  </si>
  <si>
    <t>LA CIENAGA</t>
  </si>
  <si>
    <t>LA VICTORIA</t>
  </si>
  <si>
    <t>LAS MATAS DE FARFAN</t>
  </si>
  <si>
    <t>LOS CASTILLOS</t>
  </si>
  <si>
    <t>LOS PAJONES (NAGUA)</t>
  </si>
  <si>
    <t>MICHES</t>
  </si>
  <si>
    <t>MOCA</t>
  </si>
  <si>
    <t>NAGUA</t>
  </si>
  <si>
    <t>NEYBA</t>
  </si>
  <si>
    <t>PIMENTEL</t>
  </si>
  <si>
    <t>SAN CRISTOBAL</t>
  </si>
  <si>
    <t>SAN JOSE DE LAS MATAS</t>
  </si>
  <si>
    <t>SAN JOSE DE OCOA</t>
  </si>
  <si>
    <t>SAN PEDRO DE MACORIS</t>
  </si>
  <si>
    <t>VALLEJUELO</t>
  </si>
  <si>
    <t>VALVERDE MAO</t>
  </si>
  <si>
    <t>YAGUATE (SAN CRISTÓBAL)</t>
  </si>
  <si>
    <t>FEMENINO</t>
  </si>
  <si>
    <t>MASCULINO</t>
  </si>
  <si>
    <t>EXTRANJERO</t>
  </si>
  <si>
    <t>NACIONALES</t>
  </si>
  <si>
    <t>JUNTA DE RETIRO</t>
  </si>
  <si>
    <t>CORONEL Ó CAP. DE NAVÍO</t>
  </si>
  <si>
    <t>TTE. CORONEL Ó CAP. DE FRAGATA</t>
  </si>
  <si>
    <t>MAYOR Ó CAP. DE CORBETA</t>
  </si>
  <si>
    <t xml:space="preserve">CAPITÁN Ó TEN. DE NAVÍO </t>
  </si>
  <si>
    <t>1ER.TTE. Ó TENIENTE DE FRAGATA</t>
  </si>
  <si>
    <t>2DO.TTE Ó TENIENTE DE CORBETA</t>
  </si>
  <si>
    <t>RASO  Ó MARINERO + GM</t>
  </si>
  <si>
    <t xml:space="preserve">TUTORAS </t>
  </si>
  <si>
    <t>TUTORES</t>
  </si>
  <si>
    <t xml:space="preserve">VIUDAS </t>
  </si>
  <si>
    <t xml:space="preserve">VIUDOS </t>
  </si>
  <si>
    <t xml:space="preserve">VOLUNTARIO </t>
  </si>
  <si>
    <t>DESERCIONES.</t>
  </si>
  <si>
    <t>ZONA ESTE</t>
  </si>
  <si>
    <t>ZONA METROPOLITANA</t>
  </si>
  <si>
    <t>ZONA NORTE</t>
  </si>
  <si>
    <t>ZONA SUR</t>
  </si>
  <si>
    <t>SANIDAD MILITAR</t>
  </si>
  <si>
    <t>CENTRO DE SALUD MIDE</t>
  </si>
  <si>
    <t>EMERGENCIA</t>
  </si>
  <si>
    <t>DEPARTAMENTO</t>
  </si>
  <si>
    <t>GENERO</t>
  </si>
  <si>
    <t xml:space="preserve">           DEPARTAMENTO</t>
  </si>
  <si>
    <t>OF.  SUPERIORES</t>
  </si>
  <si>
    <t>OF.  SUBALTERNOS</t>
  </si>
  <si>
    <t>A/M</t>
  </si>
  <si>
    <t>FAMILIARES</t>
  </si>
  <si>
    <t>CIVILES</t>
  </si>
  <si>
    <t>MEDICINA GENERAL</t>
  </si>
  <si>
    <t>ESPECIALIDAD</t>
  </si>
  <si>
    <t>CONSULTA</t>
  </si>
  <si>
    <t>CARDIOLOGIA</t>
  </si>
  <si>
    <t>GASTROENTEROLOGIA</t>
  </si>
  <si>
    <t>GINECOLOGIA</t>
  </si>
  <si>
    <t>PEDIATRIA</t>
  </si>
  <si>
    <t>PSICOLOGIA</t>
  </si>
  <si>
    <t>IGUALADOS</t>
  </si>
  <si>
    <t>Etiquetas de fila</t>
  </si>
  <si>
    <t>OF. GENERAL</t>
  </si>
  <si>
    <t>OF. SUPERIOR</t>
  </si>
  <si>
    <t>OF. SUBALTERNO</t>
  </si>
  <si>
    <t>FAMILIARES /ACCION</t>
  </si>
  <si>
    <t>DIAGNOSTICO</t>
  </si>
  <si>
    <t>ENDODONCIA</t>
  </si>
  <si>
    <t>ODONTOPEDIATRA</t>
  </si>
  <si>
    <t>PERIODONCIA</t>
  </si>
  <si>
    <t>PROSTODONCIA</t>
  </si>
  <si>
    <t xml:space="preserve">RADIOGRAFIAS </t>
  </si>
  <si>
    <t>RETIRO DE SUTURA</t>
  </si>
  <si>
    <t xml:space="preserve">MEDICACION </t>
  </si>
  <si>
    <t xml:space="preserve">DENTISTA </t>
  </si>
  <si>
    <t xml:space="preserve">MAXILO FACIAL </t>
  </si>
  <si>
    <t>ODONTOLOGIA</t>
  </si>
  <si>
    <t>DENTISTICA</t>
  </si>
  <si>
    <t>MAXILO FACIAL</t>
  </si>
  <si>
    <t>MEDICACION</t>
  </si>
  <si>
    <t>RADIOGRAFIAS</t>
  </si>
  <si>
    <t>DIAGNOSTICOS</t>
  </si>
  <si>
    <t>ENDODOCIA</t>
  </si>
  <si>
    <t xml:space="preserve">HOSPITAL CENTRAL </t>
  </si>
  <si>
    <t>CIRUGIA EN GENERAL</t>
  </si>
  <si>
    <t>GINECO-OBSTETRICIA</t>
  </si>
  <si>
    <t>MEDICINA INTERNA</t>
  </si>
  <si>
    <t>OFICIALES DEL E.R.D.</t>
  </si>
  <si>
    <t>OFICIALES DE LA  A.R.D.</t>
  </si>
  <si>
    <t>JULIO- SEP</t>
  </si>
  <si>
    <t>OFICIALES DE LA   F.A.R.D.</t>
  </si>
  <si>
    <t>OFICIALES DE LA P.N.</t>
  </si>
  <si>
    <t xml:space="preserve">     MILITARES</t>
  </si>
  <si>
    <t>CADETES DEL MIDE Y P.N.</t>
  </si>
  <si>
    <t>ALISTADOS E.R.D.</t>
  </si>
  <si>
    <t>ALISTADOS DE LA  A.R.D.</t>
  </si>
  <si>
    <t>ALISTADOS DE LA  F.A.R.D.</t>
  </si>
  <si>
    <t>ALISTADOS DE LA P.N.</t>
  </si>
  <si>
    <t>ASIMILADOS MIDE Y P.N.</t>
  </si>
  <si>
    <t>IGUALADOS MIDE Y P.N.</t>
  </si>
  <si>
    <t>RETIRADOS Y PENSIONADOS</t>
  </si>
  <si>
    <t>CIVILES FAMILIARES MIEMBROS E.R.D.</t>
  </si>
  <si>
    <t>CIVILES FAMILIARES MIEMBROS DE LA A.R.D..</t>
  </si>
  <si>
    <t>CIVILES FAMILIARES MIEMBROS DE LA F.A.R.D.</t>
  </si>
  <si>
    <t>CIVILES FAMILIARES MIEMBROS DE LA P.N.</t>
  </si>
  <si>
    <t>SENASA</t>
  </si>
  <si>
    <t>ACCION CIVICA</t>
  </si>
  <si>
    <t>CONSULTAS POR CATEGORIA</t>
  </si>
  <si>
    <t>DEFUNCIONES</t>
  </si>
  <si>
    <t xml:space="preserve">EMERGENCIAS </t>
  </si>
  <si>
    <t xml:space="preserve">      CIRUGIA</t>
  </si>
  <si>
    <t xml:space="preserve">      GINECOLOGIA  Y OBSTETRICIA</t>
  </si>
  <si>
    <t xml:space="preserve">      MEDICINA INTERNA</t>
  </si>
  <si>
    <t xml:space="preserve">      PEDIATRIA</t>
  </si>
  <si>
    <t>NACIMIENTOS</t>
  </si>
  <si>
    <t>PARTOS</t>
  </si>
  <si>
    <t>LEGRADOS</t>
  </si>
  <si>
    <t>PARTO NATURAL</t>
  </si>
  <si>
    <t>PARTO POR  CESAREA</t>
  </si>
  <si>
    <t>OBSTETRICIA</t>
  </si>
  <si>
    <t>OFTALMOLOGIA</t>
  </si>
  <si>
    <t>ORTOPEDIA</t>
  </si>
  <si>
    <t>UROLOGIA</t>
  </si>
  <si>
    <t>OTORRINO</t>
  </si>
  <si>
    <t xml:space="preserve">POR SEXO </t>
  </si>
  <si>
    <t>Total general</t>
  </si>
  <si>
    <t>INHALOTERAPIA</t>
  </si>
  <si>
    <t>POR EDAD</t>
  </si>
  <si>
    <t>POBLACION ATENDIDA</t>
  </si>
  <si>
    <t>MUJERES PARTURIENTAS</t>
  </si>
  <si>
    <t>Menos de 1</t>
  </si>
  <si>
    <t>15      -     19</t>
  </si>
  <si>
    <t>15    -    64</t>
  </si>
  <si>
    <t>20      -     24</t>
  </si>
  <si>
    <t>65 y más</t>
  </si>
  <si>
    <t>15     -     64</t>
  </si>
  <si>
    <t>25      -     29</t>
  </si>
  <si>
    <t>30      -     34</t>
  </si>
  <si>
    <t>35 y más</t>
  </si>
  <si>
    <t>IGNORADOS</t>
  </si>
  <si>
    <t>CIRUGIAS. PEDIATRICAS</t>
  </si>
  <si>
    <t>CONSULTAS PEDIATRICAS</t>
  </si>
  <si>
    <t>DEFUNCIONES PEDIATRICAS</t>
  </si>
  <si>
    <t>DEFUNCIONES PERINATO</t>
  </si>
  <si>
    <t>EGRESOS DE PEDIATRIA</t>
  </si>
  <si>
    <t>EMERGENCIAS PEDIATRICAS</t>
  </si>
  <si>
    <t>INGRESOS DE PEDIATRIA</t>
  </si>
  <si>
    <t>INGRESOS DE PERINATOLOGIA</t>
  </si>
  <si>
    <t>NACIMIENTOS DE PERINATOS</t>
  </si>
  <si>
    <t>LABORATORIO</t>
  </si>
  <si>
    <t xml:space="preserve">  BACTERIOLOGIA</t>
  </si>
  <si>
    <t xml:space="preserve">  BANCO DE SANGRE</t>
  </si>
  <si>
    <t xml:space="preserve">  ELECTROLITICOS SERICOS Y GASES ARTERIALES</t>
  </si>
  <si>
    <t xml:space="preserve">  HEMATOLOGIA</t>
  </si>
  <si>
    <t xml:space="preserve">  PARASITOLOGIA</t>
  </si>
  <si>
    <t xml:space="preserve">  QUIMICA</t>
  </si>
  <si>
    <t xml:space="preserve">  SEROLOGIA</t>
  </si>
  <si>
    <t xml:space="preserve">  URIANALISIS</t>
  </si>
  <si>
    <t xml:space="preserve">  VIROLOGIA</t>
  </si>
  <si>
    <t>COAGULACION</t>
  </si>
  <si>
    <t xml:space="preserve">PRUEBAS ESPECIALES </t>
  </si>
  <si>
    <t>FRACTURA MALAR</t>
  </si>
  <si>
    <t xml:space="preserve">HERIDA FACIAL </t>
  </si>
  <si>
    <t xml:space="preserve">TRAUMA FACIAL </t>
  </si>
  <si>
    <t>QUISTE</t>
  </si>
  <si>
    <t xml:space="preserve">DISFUNCION ATM </t>
  </si>
  <si>
    <t xml:space="preserve">   D.P.T.</t>
  </si>
  <si>
    <t xml:space="preserve">   D.T.</t>
  </si>
  <si>
    <t xml:space="preserve">   HEPATITIS</t>
  </si>
  <si>
    <t xml:space="preserve">   INFLUENZA</t>
  </si>
  <si>
    <t xml:space="preserve">   NEUMOCOCO</t>
  </si>
  <si>
    <t xml:space="preserve">   ROTA VIRUS</t>
  </si>
  <si>
    <t xml:space="preserve">   SR</t>
  </si>
  <si>
    <t xml:space="preserve">   SRP</t>
  </si>
  <si>
    <t xml:space="preserve">   PENTAVALENTE</t>
  </si>
  <si>
    <t xml:space="preserve">  BCG</t>
  </si>
  <si>
    <t xml:space="preserve">   TDAP</t>
  </si>
  <si>
    <t xml:space="preserve">   VPH</t>
  </si>
  <si>
    <t xml:space="preserve">   POLIO </t>
  </si>
  <si>
    <t>VACUNACION</t>
  </si>
  <si>
    <t>ETS</t>
  </si>
  <si>
    <t xml:space="preserve">  NUMERO DE CONSULTAS DE I.T.S.</t>
  </si>
  <si>
    <t xml:space="preserve">  NUMERO DE CONSULTAS PRE-CONSEJERIA</t>
  </si>
  <si>
    <t xml:space="preserve">  NUMEROS DE CHARLAS IMPARTIDAS</t>
  </si>
  <si>
    <t xml:space="preserve">  PACIENTES  MEDICACION  ANTIRRETROVIRAL</t>
  </si>
  <si>
    <t xml:space="preserve">  PACIENTES INGRESADOS VIH- SIDA</t>
  </si>
  <si>
    <t xml:space="preserve">  TOTAL  DE PRUEBAS V.I.H.</t>
  </si>
  <si>
    <t xml:space="preserve">  TOTAL CONSULTA  DE PACIENTES</t>
  </si>
  <si>
    <t xml:space="preserve">  TOTAL DE PRUEBAS ( V.I.H) POSITIVA</t>
  </si>
  <si>
    <t xml:space="preserve"> CONSULTAS POST CONSEJERIA</t>
  </si>
  <si>
    <t>OFICIALES SUPERIORES</t>
  </si>
  <si>
    <t>OFICIALES SUBALTERNOS</t>
  </si>
  <si>
    <t xml:space="preserve">FAMILIA DE MILITAR </t>
  </si>
  <si>
    <t>ACION CIVICA / RETIRADOS</t>
  </si>
  <si>
    <t>RAMON DE LARA</t>
  </si>
  <si>
    <t>EGRESOS</t>
  </si>
  <si>
    <t>CIRUGIA</t>
  </si>
  <si>
    <t>GINECOOBSTETRICIA</t>
  </si>
  <si>
    <t>GINECO- OBSTETRICIA</t>
  </si>
  <si>
    <t>NORMALES</t>
  </si>
  <si>
    <t>FALLEC</t>
  </si>
  <si>
    <t>25- 64 AÑOS</t>
  </si>
  <si>
    <t>65 Y + AÑOS</t>
  </si>
  <si>
    <t>PARTO</t>
  </si>
  <si>
    <t>JULIO-SEP</t>
  </si>
  <si>
    <t>20 - 24</t>
  </si>
  <si>
    <t xml:space="preserve">30 - 34 </t>
  </si>
  <si>
    <t>0-1</t>
  </si>
  <si>
    <t>1_4</t>
  </si>
  <si>
    <t>5_14</t>
  </si>
  <si>
    <t>15-64</t>
  </si>
  <si>
    <t>65 +</t>
  </si>
  <si>
    <t>ABRIL</t>
  </si>
  <si>
    <t>MAYO</t>
  </si>
  <si>
    <t>JUNIO</t>
  </si>
  <si>
    <t>MOTIVO</t>
  </si>
  <si>
    <t>INUTILIDAD FÍSICA CON DISFRUTE A PENSIÓN</t>
  </si>
  <si>
    <t>AUSENTÉ DE SU UNIDAD SIN EL PERMISO CORRESPONDIENTE DE SUS SUPERIORES</t>
  </si>
  <si>
    <t>DESERTOR</t>
  </si>
  <si>
    <t>PRESENTAR EDEMA MIEMBROS INFERIORES</t>
  </si>
  <si>
    <t>VIOLACIÓN A LOS REGLAMENTOS DE INGRESO DE LAS FFAA</t>
  </si>
  <si>
    <t>NO ADATARSE A LA VIDA MILITAR</t>
  </si>
  <si>
    <t>INCONFORMIDAD EN EL PAGO POR CHEQUE</t>
  </si>
  <si>
    <t>MÁS DE 5 MEMORÁNDUM DE CASTIGO</t>
  </si>
  <si>
    <t>DECLARADO EN RETIRO CON RELACIÓN DE RANGO Y EDAD</t>
  </si>
  <si>
    <t>TRANSFERIDO A LA P.N.</t>
  </si>
  <si>
    <t>POR SENTENCIA CONDENATORIA CONSEJO DE GUERRA</t>
  </si>
  <si>
    <t>POR SOLICITUD ACEPTADA</t>
  </si>
  <si>
    <t xml:space="preserve">Cadetes </t>
  </si>
  <si>
    <t>Asp. A Cadete</t>
  </si>
  <si>
    <t>PISTOLA FAB. CACERA (CHILENA)</t>
  </si>
  <si>
    <t>FUSIL M-16</t>
  </si>
  <si>
    <t>ESCOPETAS</t>
  </si>
  <si>
    <t xml:space="preserve">PISTOLAS </t>
  </si>
  <si>
    <t>CARGADOR PARA PISTOLA</t>
  </si>
  <si>
    <t>ARMA BLANCA (MACHETE)</t>
  </si>
  <si>
    <t>CARGADOR DE FUSIL M-16</t>
  </si>
  <si>
    <t>CAPSULAS FUSIL M16</t>
  </si>
  <si>
    <t>MARIHUANA (PAC. SIN ESP)</t>
  </si>
  <si>
    <t>COCAINA (GR)</t>
  </si>
  <si>
    <t>MARIHUANA (GR)</t>
  </si>
  <si>
    <t>AUTOBÚS</t>
  </si>
  <si>
    <t>CAMIÓN</t>
  </si>
  <si>
    <t>JEEPETAS</t>
  </si>
  <si>
    <t>MINIBÚS</t>
  </si>
  <si>
    <t>LECHE BONGÚ (UNIDADES)</t>
  </si>
  <si>
    <t>SOPITAS (PAQUETES)</t>
  </si>
  <si>
    <t>CARNE DE CHIVO (UDS. MUERTO PARA CONSUMIR)</t>
  </si>
  <si>
    <t>CREMAS</t>
  </si>
  <si>
    <t xml:space="preserve">CREMAS </t>
  </si>
  <si>
    <t>JABÓN (PASTAS) UNDS.</t>
  </si>
  <si>
    <t>CEPILLO DE DIENTES</t>
  </si>
  <si>
    <t>DESODORANTES UNDS.</t>
  </si>
  <si>
    <t>PASTILLAS UNDS.</t>
  </si>
  <si>
    <t>CERVEZAS (UNIDADES)</t>
  </si>
  <si>
    <t>BEBIDAS ENERGIZANTES (UNIDADES)</t>
  </si>
  <si>
    <t>MALTAS (UNIDADES)</t>
  </si>
  <si>
    <t>WISKY (LITROSS)</t>
  </si>
  <si>
    <t>DOCUMENTOS FALSOS</t>
  </si>
  <si>
    <t>SACO DE ROPA USADA</t>
  </si>
  <si>
    <t>HORNOS PARA FABRICACIÓN DE CARBÓN</t>
  </si>
  <si>
    <t>DESTRUIDOS</t>
  </si>
  <si>
    <t>POSTE DE MADERA</t>
  </si>
  <si>
    <t>TROZOS DE MADERA</t>
  </si>
  <si>
    <t>UNIDADES PECES</t>
  </si>
  <si>
    <t>VACAS</t>
  </si>
  <si>
    <t>CABALLOS</t>
  </si>
  <si>
    <t>COMBUSTIBLE POR GALÓN</t>
  </si>
  <si>
    <t>WISKI (LITROS)</t>
  </si>
  <si>
    <t>JABÓN   UNDS.</t>
  </si>
  <si>
    <t>OVEJO</t>
  </si>
  <si>
    <t>GASOLINA  GALÓN</t>
  </si>
  <si>
    <t>CERVEZAS</t>
  </si>
  <si>
    <t>BEBIDAS ENERGIZANTES</t>
  </si>
  <si>
    <t>MALTAS</t>
  </si>
  <si>
    <t>REFRESCOS</t>
  </si>
  <si>
    <t>RON</t>
  </si>
  <si>
    <t>WISKY</t>
  </si>
  <si>
    <t xml:space="preserve"> CLERÉN           </t>
  </si>
  <si>
    <t>PAÑALES (UDS)</t>
  </si>
  <si>
    <t>SHAMPOO (POTE)</t>
  </si>
  <si>
    <t>UNIDADES DE CHIVOS</t>
  </si>
  <si>
    <t>BURRO</t>
  </si>
  <si>
    <t>MULO</t>
  </si>
  <si>
    <t>TRANSFERIDO A OTRA INSTITUCIÓN</t>
  </si>
  <si>
    <t>BAJO RENDIMIENTO ACADÉMICO</t>
  </si>
  <si>
    <t>CUBANOS</t>
  </si>
  <si>
    <t>DOMINICANOS</t>
  </si>
  <si>
    <t>HAITIANOS</t>
  </si>
  <si>
    <t>UZBEKOS</t>
  </si>
  <si>
    <t>VENEZOLANOS</t>
  </si>
  <si>
    <t>FRANCES</t>
  </si>
  <si>
    <t>COLOMBIANOS</t>
  </si>
  <si>
    <t>E.E.U.U.</t>
  </si>
  <si>
    <t>CANADIENSE</t>
  </si>
  <si>
    <t>TRANSFERIDO A OTRA INSTITUCION</t>
  </si>
  <si>
    <t>SENTENCIA CONDENATORIA</t>
  </si>
  <si>
    <t>EXPIRACION ALISTAMIENTO NO REALISTO</t>
  </si>
  <si>
    <t>2DO. TENIENTE</t>
  </si>
  <si>
    <t>INCIDENCIAS EN EL TSD</t>
  </si>
  <si>
    <t>DETENCIONES POR PERFILES SOSPECHOSOS</t>
  </si>
  <si>
    <t>INCIDENCIA EN EL TSD</t>
  </si>
  <si>
    <t>DETENCIONES POR USO DE TARJETA PERSONALIZADA</t>
  </si>
  <si>
    <t>USUARIOS QUE HAN BAJADO A LAS VÍAS</t>
  </si>
  <si>
    <t>RIÑAS ENTRE EMPLEADOS Y USUARIOS</t>
  </si>
  <si>
    <t>PAKISTANIES</t>
  </si>
  <si>
    <t>URUGUAYO</t>
  </si>
  <si>
    <t>LIITUANO</t>
  </si>
  <si>
    <t>SACOS DE CACAO</t>
  </si>
  <si>
    <t>SALSA DE TOMATE (SOBRES)</t>
  </si>
  <si>
    <t>SALSA PICANTE (BOTELLA DE 16 ONZAS)</t>
  </si>
  <si>
    <t>SACOS DE AZUCAR  (50 LIBRAS )</t>
  </si>
  <si>
    <t>SACOS DE TENIS</t>
  </si>
  <si>
    <t>MANTEQUILLA</t>
  </si>
  <si>
    <t>QUESO</t>
  </si>
  <si>
    <t>SACOS DE CEBOLLA  (50 LIBRAS )</t>
  </si>
  <si>
    <t>SACOS DE ARROZ (25-50 LIBRAS )</t>
  </si>
  <si>
    <t>SALSA DE TOMATE</t>
  </si>
  <si>
    <t>SAZÓN LÍQUIDO</t>
  </si>
  <si>
    <t>CHOCOLATES</t>
  </si>
  <si>
    <t>RON DORADO (BOTELLAS DE 750 ML)</t>
  </si>
  <si>
    <t>RON PATRIOT  (BOTELLAS DE 750 ML)</t>
  </si>
  <si>
    <t>MIMOSAS  (BOTELLAS DE 750 ML)</t>
  </si>
  <si>
    <t>DON RHON (BOTELLA DE 750ML)</t>
  </si>
  <si>
    <t>MALTAS  (BOTELLAS DE 750 ML)</t>
  </si>
  <si>
    <t>CIGARRILLOS JAILSALMER (PAQUETES  DE 10 CAJETILLAS DE 20 UNIDADES)</t>
  </si>
  <si>
    <t>PRENDAS DE VESTIR</t>
  </si>
  <si>
    <t>HORNOS DE CARBÓN DESTRUIDOS</t>
  </si>
  <si>
    <t>HICOTEAS</t>
  </si>
  <si>
    <t>LANGOSTAS</t>
  </si>
  <si>
    <t>RON BEAK  (BOTELLAS DE 750 ML)</t>
  </si>
  <si>
    <t>RON HABANA (BOTELLAS DE 750 ML)</t>
  </si>
  <si>
    <t>REFRECOS 20 ONZAS</t>
  </si>
  <si>
    <t>GRAMOS DE  MARIHUANA</t>
  </si>
  <si>
    <t>Haina Oriental</t>
  </si>
  <si>
    <t>Haina Occidental</t>
  </si>
  <si>
    <t>Sans Soucí</t>
  </si>
  <si>
    <t>Duarte, Arroyo Barril</t>
  </si>
  <si>
    <t>Cabo Rojo</t>
  </si>
  <si>
    <t xml:space="preserve">RIFLES DE PERDIGON </t>
  </si>
  <si>
    <t>REVOLVER CAL.22 MM</t>
  </si>
  <si>
    <t>PAINTBALL</t>
  </si>
  <si>
    <t xml:space="preserve">CARGADORES </t>
  </si>
  <si>
    <t xml:space="preserve">CORREDERA PARA GLOCK 40 MM </t>
  </si>
  <si>
    <t>MUNICIONES 16MM</t>
  </si>
  <si>
    <t>MUNICIONES 9MM</t>
  </si>
  <si>
    <t>MUNICIONES 40MM</t>
  </si>
  <si>
    <t>MUNICIONES 223MM</t>
  </si>
  <si>
    <t xml:space="preserve">MANGO DE ESCOPETA </t>
  </si>
  <si>
    <t xml:space="preserve">RADIOS DE COMUNICACIÓN </t>
  </si>
  <si>
    <t xml:space="preserve">ARMAZON DE FUSIL </t>
  </si>
  <si>
    <t xml:space="preserve">ARMAZON DE PISTOLA GLOCK </t>
  </si>
  <si>
    <t xml:space="preserve">CAÑON DE PISTOLA GLOCK </t>
  </si>
  <si>
    <t>RIFLES DE AIRE</t>
  </si>
  <si>
    <t>ARMA DE FUEGO</t>
  </si>
  <si>
    <t>MUNICIONES 382MM</t>
  </si>
  <si>
    <t>MUNICIONES 300MM</t>
  </si>
  <si>
    <t>MUNICIONES 357MM</t>
  </si>
  <si>
    <t>MUNICIONES 10MM</t>
  </si>
  <si>
    <t xml:space="preserve"> MUNICIONES 5.56MM</t>
  </si>
  <si>
    <t xml:space="preserve">ALMACENAMIENTO ILEGAL DE COMBUSTIBLES </t>
  </si>
  <si>
    <t>FALTA DE FACTURA Y/O CONDUCE</t>
  </si>
  <si>
    <t>MEZCLA DE HIDROCARBUROS EN DESECHOS</t>
  </si>
  <si>
    <t>MEDICAMENTOS (UNIDAD)</t>
  </si>
  <si>
    <t>CONSTANZA</t>
  </si>
  <si>
    <t xml:space="preserve">SAN CRISTÓBAL </t>
  </si>
  <si>
    <t>JEL SEÍBO</t>
  </si>
  <si>
    <t xml:space="preserve">GASPAR HERNÁNDEZ (ESPAILLAT) </t>
  </si>
  <si>
    <t>EXTRANJEROS INDOCUMENTADOS</t>
  </si>
  <si>
    <t>PERSONAS DETENIDAS CON REGISTRO POLICIALES</t>
  </si>
  <si>
    <t>ARMAS DE SALVA</t>
  </si>
  <si>
    <t>BALANZAS</t>
  </si>
  <si>
    <t>CAJONES</t>
  </si>
  <si>
    <t xml:space="preserve">COCAINA PORCIONES </t>
  </si>
  <si>
    <t>PANAMA</t>
  </si>
  <si>
    <t xml:space="preserve">DENTISTICA </t>
  </si>
  <si>
    <t>NACIDOS VIVOS</t>
  </si>
  <si>
    <t xml:space="preserve">NACIDOS MUERTOS </t>
  </si>
  <si>
    <t>1     -     4</t>
  </si>
  <si>
    <t>5     -     14</t>
  </si>
  <si>
    <t>Menos de 15</t>
  </si>
  <si>
    <t xml:space="preserve">  5    -    14</t>
  </si>
  <si>
    <t>FRACTURA MANDIBULAR</t>
  </si>
  <si>
    <t xml:space="preserve">FRACTURA NASAL </t>
  </si>
  <si>
    <t xml:space="preserve">RETIRO DE SUTURA </t>
  </si>
  <si>
    <t xml:space="preserve">BIOPSIA </t>
  </si>
  <si>
    <t>FRACTURA MANDUBULAR</t>
  </si>
  <si>
    <t>TRAUMA NASAL</t>
  </si>
  <si>
    <t>FRENECTOMIA</t>
  </si>
  <si>
    <t>EVALUACION GENERAL</t>
  </si>
  <si>
    <t>FRACTURA MALAR DERECHO</t>
  </si>
  <si>
    <t xml:space="preserve">FRACTURA FACIAL </t>
  </si>
  <si>
    <t>LICENCIAS MEDICAS</t>
  </si>
  <si>
    <t>FRACTURA MANDIBULAR MULTIPLE</t>
  </si>
  <si>
    <t>TERCER MOLAR MAL POSICIONADO</t>
  </si>
  <si>
    <t>FRACTURA CORONARIA</t>
  </si>
  <si>
    <t>LESION NODULAR EN CUELLO</t>
  </si>
  <si>
    <t>FRACTURA FACIAL</t>
  </si>
  <si>
    <t xml:space="preserve"> FRACTURA DE CONDILO. </t>
  </si>
  <si>
    <t xml:space="preserve"> FRACTURA DE MANDUBULA PAF.</t>
  </si>
  <si>
    <t xml:space="preserve">FRACTURA DE ARCO CIGOMÁTICO DERECHO. </t>
  </si>
  <si>
    <t>HERIDAS FACIALES Y ABRASIONES MULTIPLES.</t>
  </si>
  <si>
    <t xml:space="preserve">TRAUMA DE CUELLO. </t>
  </si>
  <si>
    <t xml:space="preserve"> SINDROME DE MAPACHE. </t>
  </si>
  <si>
    <t xml:space="preserve">RETIRO DE LIGADURA ALAMBRICA. </t>
  </si>
  <si>
    <t xml:space="preserve">REDUCCIÓN CERRADA DE CONDILO POR LIGADURAS. </t>
  </si>
  <si>
    <t>CARIES PENETRANTE</t>
  </si>
  <si>
    <t>FRACTURA DE CONDILO</t>
  </si>
  <si>
    <t>GLOSODINEA</t>
  </si>
  <si>
    <t>TRAUMA OCLUSAL</t>
  </si>
  <si>
    <t>ABRASIONES MULTIPLES</t>
  </si>
  <si>
    <t>TERCER MOLAR RETENIDO</t>
  </si>
  <si>
    <t>TERCER MOLAR IMPACTADO</t>
  </si>
  <si>
    <t>FRACTURA DENTO-ALVEOLAR</t>
  </si>
  <si>
    <t>QUELOIDES</t>
  </si>
  <si>
    <t>INFILTRASIÓN TARASON 10MG</t>
  </si>
  <si>
    <t>ANQUILOGLOSIA</t>
  </si>
  <si>
    <t>ABSCESO PERIAPICAL</t>
  </si>
  <si>
    <t>DOLOR FACIAL IDIOPATICO</t>
  </si>
  <si>
    <t>FIBROMA TRAUMATICO</t>
  </si>
  <si>
    <t>LESIÓN MANDIBULAR DERECHO PAF</t>
  </si>
  <si>
    <t>QUISTE GLOBULAO MANDIBULAR</t>
  </si>
  <si>
    <t>RETIRO DE LIGADURA DE OSTEOSINTESIS</t>
  </si>
  <si>
    <t>AFTA RESIDUALES. (2)</t>
  </si>
  <si>
    <t>TORUS MANDIBULAR</t>
  </si>
  <si>
    <t>RESTO RADICULAR</t>
  </si>
  <si>
    <t>PERICORONITIS</t>
  </si>
  <si>
    <t>ABSCESO MANDIBULAR</t>
  </si>
  <si>
    <t>CEFALEA</t>
  </si>
  <si>
    <t>TRAUMA CRANEOFACIAL ANTIGUO</t>
  </si>
  <si>
    <t>TRISMO</t>
  </si>
  <si>
    <t>LESIÓN TUMORAL DE GLANDULA SALIVAR</t>
  </si>
  <si>
    <t>DRENAJE Y LAVADO QUIRUGICO</t>
  </si>
  <si>
    <t>ENUCLEACIÓN</t>
  </si>
  <si>
    <t xml:space="preserve">EVALUACION GENERAL </t>
  </si>
  <si>
    <t xml:space="preserve">CARIES PENETRANTE </t>
  </si>
  <si>
    <t xml:space="preserve">RESTOS RADICULARES </t>
  </si>
  <si>
    <t>ODONTALGIAS</t>
  </si>
  <si>
    <t>TERCEROS MAL POSICIONADO</t>
  </si>
  <si>
    <t>TRAUMA MALAR IZQUIERDO</t>
  </si>
  <si>
    <t xml:space="preserve">HEMORRAGIA POSTQUIRURGICA EXTRAHOSPITALARIA </t>
  </si>
  <si>
    <t xml:space="preserve">EXODONCIAS </t>
  </si>
  <si>
    <t>INFLAMACION DE LABIOS SUPERIOR</t>
  </si>
  <si>
    <t>D/C AMELOBLASTOMA</t>
  </si>
  <si>
    <t>FRACTURA DE CONDILO MANDIBULAR IZQUIERDO</t>
  </si>
  <si>
    <t>FARMACOLOGIA</t>
  </si>
  <si>
    <t xml:space="preserve">EDENTULISMO PARCIAL </t>
  </si>
  <si>
    <t xml:space="preserve">QUISTES PARADENTAL </t>
  </si>
  <si>
    <t xml:space="preserve">POSTQUIRURGICO QUISTE PARADENTAL </t>
  </si>
  <si>
    <t>LESION OCULOPARPEBRAL IZQUIERDO</t>
  </si>
  <si>
    <t>QUIROFANO</t>
  </si>
  <si>
    <t>LUXACION MANDIBULAR</t>
  </si>
  <si>
    <t>REDUCCION CERRADA DE LUXACION DE CONDILO MANDIBULAR</t>
  </si>
  <si>
    <t xml:space="preserve">RECONSTRUCCION OCULAR </t>
  </si>
  <si>
    <t xml:space="preserve">CICATRIZ HIPERTROFICA DE PARPADO SUPERIOR </t>
  </si>
  <si>
    <t>HIPERTROFIA DEL MASETERO IZQUIERDO</t>
  </si>
  <si>
    <t xml:space="preserve">D/C OSTEOMIELITIS </t>
  </si>
  <si>
    <t xml:space="preserve">LICENCIAS MEDICAS </t>
  </si>
  <si>
    <t xml:space="preserve">EXCUSAS MEDICAS </t>
  </si>
  <si>
    <t xml:space="preserve">RETIRO DE TAPONES </t>
  </si>
  <si>
    <t xml:space="preserve">ABSCESOS </t>
  </si>
  <si>
    <t xml:space="preserve">   POLIO IPV</t>
  </si>
  <si>
    <t xml:space="preserve">  POLIO OPV</t>
  </si>
  <si>
    <t xml:space="preserve">   VITAMINA A </t>
  </si>
  <si>
    <t>CHEQUEO NIÑOS SANOS</t>
  </si>
  <si>
    <t>CIRUGIA GENERAL</t>
  </si>
  <si>
    <t>CIRUGIA PEDIATRICA</t>
  </si>
  <si>
    <t>CIRUGIA TORAXICA</t>
  </si>
  <si>
    <t>CIRUGIA VASCULAR</t>
  </si>
  <si>
    <t>DERMATOLOGIA</t>
  </si>
  <si>
    <t>DIABETOLOGIA</t>
  </si>
  <si>
    <t>ENDOCRINOLOGIA</t>
  </si>
  <si>
    <t>FISIATRIA</t>
  </si>
  <si>
    <t>GERIATRIA</t>
  </si>
  <si>
    <t>HEMATOLOGIA</t>
  </si>
  <si>
    <t>MEDICINA FAMILIAR</t>
  </si>
  <si>
    <t>NEUMOLOGIA</t>
  </si>
  <si>
    <t>NEUMOLOGIA PEDIATRICA</t>
  </si>
  <si>
    <t>NEUROCIRUGIA</t>
  </si>
  <si>
    <t>NUTRICION</t>
  </si>
  <si>
    <t>PSIQUIATRIA</t>
  </si>
  <si>
    <t xml:space="preserve">NEUROLOGIA </t>
  </si>
  <si>
    <t>CONSULTAS</t>
  </si>
  <si>
    <t>POR SEXO</t>
  </si>
  <si>
    <t>INGRESO</t>
  </si>
  <si>
    <t xml:space="preserve">CONSULTA </t>
  </si>
  <si>
    <t>MILITARES</t>
  </si>
  <si>
    <t>EMERGENCIAS</t>
  </si>
  <si>
    <t>MILITAR</t>
  </si>
  <si>
    <t>CIVIL</t>
  </si>
  <si>
    <t>FAMILIAS DE MILITARES</t>
  </si>
  <si>
    <t>MILITAR RETIRADO</t>
  </si>
  <si>
    <t>FAMILIAR DE MILITAR</t>
  </si>
  <si>
    <t>MILITARES DE OTRA INSTITUCION</t>
  </si>
  <si>
    <t>POR CATEGORI</t>
  </si>
  <si>
    <t>GINECOBSTETRICIA</t>
  </si>
  <si>
    <t>CESÁREAS</t>
  </si>
  <si>
    <t>15 - 19</t>
  </si>
  <si>
    <t>25 - 29</t>
  </si>
  <si>
    <t>35 - 39</t>
  </si>
  <si>
    <t>40-44</t>
  </si>
  <si>
    <t xml:space="preserve">GRUPOS DE EDAD </t>
  </si>
  <si>
    <t>BRAZO</t>
  </si>
  <si>
    <t>CODOS</t>
  </si>
  <si>
    <t>HOMBROS</t>
  </si>
  <si>
    <t>MANO</t>
  </si>
  <si>
    <t>MUÑECA</t>
  </si>
  <si>
    <t>PELVIS</t>
  </si>
  <si>
    <t>SENOS PARANASALES</t>
  </si>
  <si>
    <t>TORAX</t>
  </si>
  <si>
    <t>CRÁNEO</t>
  </si>
  <si>
    <t>COL. LUMBAR</t>
  </si>
  <si>
    <t>COL. DORSAL</t>
  </si>
  <si>
    <t>FÉMUR</t>
  </si>
  <si>
    <t>COL. CERVICAL</t>
  </si>
  <si>
    <t>ANTE-BRAZOS</t>
  </si>
  <si>
    <t xml:space="preserve">ABDOMEN </t>
  </si>
  <si>
    <t xml:space="preserve">UROGRAFIA </t>
  </si>
  <si>
    <t>EXTREMI INFER</t>
  </si>
  <si>
    <t>COL. DOR.</t>
  </si>
  <si>
    <t xml:space="preserve">COL. CER </t>
  </si>
  <si>
    <t xml:space="preserve">COL, DOR </t>
  </si>
  <si>
    <t xml:space="preserve">EXTREMI SUP </t>
  </si>
  <si>
    <t>RAYOS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</si>
</sst>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3"/>
      <color rgb="FFFFFFFF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2"/>
      <color rgb="FF000000"/>
      <name val="Bookman Old Style"/>
      <family val="1"/>
    </font>
    <font>
      <b/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Arial"/>
    </font>
    <font>
      <b/>
      <sz val="13"/>
      <color rgb="FFFFFFFF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Bookman Old Style"/>
      <family val="1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8"/>
      <color rgb="FF000000"/>
      <name val="&quot;Times New Roman&quot;"/>
    </font>
    <font>
      <sz val="7"/>
      <color theme="1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8"/>
      <color rgb="FF000000"/>
      <name val="&quot;Times New Roman&quot;"/>
    </font>
    <font>
      <b/>
      <sz val="8"/>
      <color theme="1"/>
      <name val="&quot;Times New Roman&quot;"/>
    </font>
    <font>
      <b/>
      <sz val="10"/>
      <color theme="1"/>
      <name val="Times New Roman"/>
      <family val="1"/>
    </font>
    <font>
      <sz val="8"/>
      <color theme="1"/>
      <name val="&quot;Times New Roman&quot;"/>
    </font>
    <font>
      <sz val="8"/>
      <color theme="1"/>
      <name val="Times New Roman"/>
    </font>
    <font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4F6228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DDEBF7"/>
        <bgColor rgb="FFDDEBF7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9BC2E6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7" fillId="0" borderId="0"/>
  </cellStyleXfs>
  <cellXfs count="1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3" fontId="1" fillId="0" borderId="0" xfId="0" applyNumberFormat="1" applyFont="1"/>
    <xf numFmtId="3" fontId="2" fillId="0" borderId="1" xfId="0" applyNumberFormat="1" applyFont="1" applyBorder="1" applyAlignment="1">
      <alignment horizontal="right" vertical="center" wrapText="1" readingOrder="1"/>
    </xf>
    <xf numFmtId="0" fontId="3" fillId="0" borderId="0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wrapText="1" readingOrder="1"/>
    </xf>
    <xf numFmtId="3" fontId="6" fillId="0" borderId="2" xfId="0" applyNumberFormat="1" applyFont="1" applyBorder="1" applyAlignment="1">
      <alignment horizontal="center" wrapText="1" readingOrder="1"/>
    </xf>
    <xf numFmtId="3" fontId="6" fillId="0" borderId="1" xfId="0" applyNumberFormat="1" applyFont="1" applyBorder="1" applyAlignment="1">
      <alignment horizontal="center" wrapText="1" readingOrder="1"/>
    </xf>
    <xf numFmtId="0" fontId="6" fillId="0" borderId="1" xfId="0" applyFont="1" applyBorder="1" applyAlignment="1">
      <alignment horizontal="center" wrapText="1" readingOrder="1"/>
    </xf>
    <xf numFmtId="0" fontId="6" fillId="0" borderId="20" xfId="0" applyFont="1" applyBorder="1" applyAlignment="1">
      <alignment horizontal="center" wrapText="1" readingOrder="1"/>
    </xf>
    <xf numFmtId="3" fontId="6" fillId="0" borderId="20" xfId="0" applyNumberFormat="1" applyFont="1" applyBorder="1" applyAlignment="1">
      <alignment horizontal="center" wrapText="1" readingOrder="1"/>
    </xf>
    <xf numFmtId="0" fontId="6" fillId="0" borderId="3" xfId="0" applyFont="1" applyBorder="1" applyAlignment="1">
      <alignment horizontal="center" wrapText="1" readingOrder="1"/>
    </xf>
    <xf numFmtId="0" fontId="5" fillId="4" borderId="1" xfId="0" applyFont="1" applyFill="1" applyBorder="1" applyAlignment="1">
      <alignment horizontal="center" wrapText="1" readingOrder="1"/>
    </xf>
    <xf numFmtId="3" fontId="5" fillId="4" borderId="1" xfId="0" applyNumberFormat="1" applyFont="1" applyFill="1" applyBorder="1" applyAlignment="1">
      <alignment horizontal="center" wrapText="1" readingOrder="1"/>
    </xf>
    <xf numFmtId="0" fontId="7" fillId="0" borderId="15" xfId="0" applyFont="1" applyBorder="1" applyAlignment="1">
      <alignment horizontal="center" wrapText="1" readingOrder="1"/>
    </xf>
    <xf numFmtId="0" fontId="7" fillId="0" borderId="25" xfId="0" applyFont="1" applyBorder="1" applyAlignment="1">
      <alignment horizontal="center" wrapText="1" readingOrder="1"/>
    </xf>
    <xf numFmtId="0" fontId="7" fillId="0" borderId="27" xfId="0" applyFont="1" applyBorder="1" applyAlignment="1">
      <alignment horizontal="center" wrapText="1" readingOrder="1"/>
    </xf>
    <xf numFmtId="0" fontId="9" fillId="2" borderId="27" xfId="0" applyFont="1" applyFill="1" applyBorder="1" applyAlignment="1">
      <alignment horizontal="center" vertical="center"/>
    </xf>
    <xf numFmtId="0" fontId="1" fillId="0" borderId="27" xfId="0" applyFont="1" applyBorder="1"/>
    <xf numFmtId="0" fontId="1" fillId="0" borderId="0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right" wrapText="1" readingOrder="1"/>
    </xf>
    <xf numFmtId="0" fontId="1" fillId="3" borderId="35" xfId="0" applyFont="1" applyFill="1" applyBorder="1"/>
    <xf numFmtId="0" fontId="8" fillId="6" borderId="36" xfId="0" applyFont="1" applyFill="1" applyBorder="1" applyAlignment="1">
      <alignment horizontal="left"/>
    </xf>
    <xf numFmtId="0" fontId="8" fillId="6" borderId="36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3" fontId="0" fillId="0" borderId="0" xfId="0" applyNumberFormat="1"/>
    <xf numFmtId="0" fontId="14" fillId="7" borderId="1" xfId="0" applyFont="1" applyFill="1" applyBorder="1" applyAlignment="1">
      <alignment horizontal="center" wrapText="1" readingOrder="1"/>
    </xf>
    <xf numFmtId="0" fontId="15" fillId="0" borderId="1" xfId="0" applyFont="1" applyBorder="1" applyAlignment="1">
      <alignment horizontal="left" wrapText="1" readingOrder="1"/>
    </xf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center" wrapText="1" readingOrder="1"/>
    </xf>
    <xf numFmtId="3" fontId="14" fillId="7" borderId="1" xfId="0" applyNumberFormat="1" applyFont="1" applyFill="1" applyBorder="1" applyAlignment="1">
      <alignment horizontal="center" wrapText="1" readingOrder="1"/>
    </xf>
    <xf numFmtId="0" fontId="16" fillId="8" borderId="1" xfId="0" applyFont="1" applyFill="1" applyBorder="1" applyAlignment="1">
      <alignment horizontal="center" wrapText="1" readingOrder="1"/>
    </xf>
    <xf numFmtId="0" fontId="16" fillId="8" borderId="2" xfId="0" applyFont="1" applyFill="1" applyBorder="1" applyAlignment="1">
      <alignment horizontal="center" wrapText="1" readingOrder="1"/>
    </xf>
    <xf numFmtId="0" fontId="15" fillId="0" borderId="3" xfId="0" applyFont="1" applyBorder="1" applyAlignment="1">
      <alignment horizontal="right" wrapText="1" readingOrder="1"/>
    </xf>
    <xf numFmtId="0" fontId="15" fillId="0" borderId="1" xfId="0" applyFont="1" applyBorder="1" applyAlignment="1">
      <alignment horizontal="right" wrapText="1" readingOrder="1"/>
    </xf>
    <xf numFmtId="0" fontId="15" fillId="0" borderId="1" xfId="0" applyFont="1" applyBorder="1" applyAlignment="1">
      <alignment horizontal="right" vertical="center" wrapText="1" readingOrder="1"/>
    </xf>
    <xf numFmtId="3" fontId="15" fillId="0" borderId="1" xfId="0" applyNumberFormat="1" applyFont="1" applyBorder="1" applyAlignment="1">
      <alignment horizontal="right" wrapText="1" readingOrder="1"/>
    </xf>
    <xf numFmtId="3" fontId="15" fillId="0" borderId="1" xfId="0" applyNumberFormat="1" applyFont="1" applyBorder="1" applyAlignment="1">
      <alignment horizontal="right" vertical="center" wrapText="1" readingOrder="1"/>
    </xf>
    <xf numFmtId="3" fontId="16" fillId="8" borderId="1" xfId="0" applyNumberFormat="1" applyFont="1" applyFill="1" applyBorder="1" applyAlignment="1">
      <alignment horizontal="right" wrapText="1" readingOrder="1"/>
    </xf>
    <xf numFmtId="0" fontId="3" fillId="0" borderId="4" xfId="1" applyFont="1" applyFill="1" applyBorder="1" applyAlignment="1">
      <alignment horizontal="left" vertical="center" wrapText="1"/>
    </xf>
    <xf numFmtId="1" fontId="3" fillId="0" borderId="5" xfId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 wrapText="1"/>
    </xf>
    <xf numFmtId="1" fontId="3" fillId="0" borderId="7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left" vertical="center" wrapText="1"/>
    </xf>
    <xf numFmtId="1" fontId="3" fillId="0" borderId="9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 wrapText="1"/>
    </xf>
    <xf numFmtId="1" fontId="3" fillId="0" borderId="11" xfId="1" applyNumberFormat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left" vertical="center" wrapText="1"/>
    </xf>
    <xf numFmtId="1" fontId="3" fillId="0" borderId="13" xfId="1" applyNumberFormat="1" applyFont="1" applyFill="1" applyBorder="1" applyAlignment="1">
      <alignment horizontal="center" vertical="center"/>
    </xf>
    <xf numFmtId="0" fontId="4" fillId="9" borderId="15" xfId="0" applyFont="1" applyFill="1" applyBorder="1" applyAlignment="1"/>
    <xf numFmtId="0" fontId="4" fillId="9" borderId="16" xfId="0" applyFont="1" applyFill="1" applyBorder="1" applyAlignment="1"/>
    <xf numFmtId="3" fontId="0" fillId="0" borderId="0" xfId="0" applyNumberFormat="1" applyAlignment="1">
      <alignment horizontal="left"/>
    </xf>
    <xf numFmtId="0" fontId="19" fillId="10" borderId="24" xfId="0" applyFont="1" applyFill="1" applyBorder="1" applyAlignment="1">
      <alignment horizontal="center" vertical="center" wrapText="1" readingOrder="1"/>
    </xf>
    <xf numFmtId="0" fontId="19" fillId="10" borderId="23" xfId="0" applyFont="1" applyFill="1" applyBorder="1" applyAlignment="1">
      <alignment vertical="center" wrapText="1" readingOrder="1"/>
    </xf>
    <xf numFmtId="0" fontId="11" fillId="0" borderId="25" xfId="0" applyFont="1" applyBorder="1" applyAlignment="1">
      <alignment horizontal="center" wrapText="1" readingOrder="1"/>
    </xf>
    <xf numFmtId="1" fontId="11" fillId="0" borderId="26" xfId="0" applyNumberFormat="1" applyFont="1" applyBorder="1" applyAlignment="1">
      <alignment horizontal="center" wrapText="1" readingOrder="1"/>
    </xf>
    <xf numFmtId="0" fontId="11" fillId="0" borderId="27" xfId="0" applyFont="1" applyBorder="1" applyAlignment="1">
      <alignment horizontal="center" wrapText="1" readingOrder="1"/>
    </xf>
    <xf numFmtId="0" fontId="7" fillId="0" borderId="27" xfId="0" applyFont="1" applyFill="1" applyBorder="1" applyAlignment="1">
      <alignment horizontal="center" wrapText="1" readingOrder="1"/>
    </xf>
    <xf numFmtId="0" fontId="20" fillId="10" borderId="14" xfId="0" applyFont="1" applyFill="1" applyBorder="1" applyAlignment="1">
      <alignment horizontal="center" wrapText="1" readingOrder="1"/>
    </xf>
    <xf numFmtId="0" fontId="20" fillId="10" borderId="28" xfId="0" applyFont="1" applyFill="1" applyBorder="1" applyAlignment="1">
      <alignment horizontal="center" wrapText="1" readingOrder="1"/>
    </xf>
    <xf numFmtId="0" fontId="18" fillId="11" borderId="1" xfId="0" applyFont="1" applyFill="1" applyBorder="1" applyAlignment="1">
      <alignment horizontal="center" vertical="center" wrapText="1" readingOrder="1"/>
    </xf>
    <xf numFmtId="0" fontId="18" fillId="11" borderId="2" xfId="0" applyFont="1" applyFill="1" applyBorder="1" applyAlignment="1">
      <alignment horizontal="center" vertical="center" wrapText="1" readingOrder="1"/>
    </xf>
    <xf numFmtId="0" fontId="21" fillId="0" borderId="2" xfId="0" applyFont="1" applyBorder="1" applyAlignment="1">
      <alignment horizontal="center" wrapText="1" readingOrder="1"/>
    </xf>
    <xf numFmtId="3" fontId="21" fillId="0" borderId="2" xfId="0" applyNumberFormat="1" applyFont="1" applyBorder="1" applyAlignment="1">
      <alignment horizontal="center" wrapText="1" readingOrder="1"/>
    </xf>
    <xf numFmtId="3" fontId="21" fillId="0" borderId="20" xfId="0" applyNumberFormat="1" applyFont="1" applyBorder="1" applyAlignment="1">
      <alignment horizontal="center" wrapText="1" readingOrder="1"/>
    </xf>
    <xf numFmtId="0" fontId="21" fillId="0" borderId="20" xfId="0" applyFont="1" applyBorder="1" applyAlignment="1">
      <alignment horizontal="center" wrapText="1" readingOrder="1"/>
    </xf>
    <xf numFmtId="3" fontId="21" fillId="0" borderId="1" xfId="0" applyNumberFormat="1" applyFont="1" applyBorder="1" applyAlignment="1">
      <alignment horizontal="center" wrapText="1" readingOrder="1"/>
    </xf>
    <xf numFmtId="0" fontId="22" fillId="11" borderId="3" xfId="0" applyFont="1" applyFill="1" applyBorder="1" applyAlignment="1">
      <alignment horizontal="center" wrapText="1" readingOrder="1"/>
    </xf>
    <xf numFmtId="3" fontId="22" fillId="11" borderId="3" xfId="0" applyNumberFormat="1" applyFont="1" applyFill="1" applyBorder="1" applyAlignment="1">
      <alignment horizontal="center" wrapText="1" readingOrder="1"/>
    </xf>
    <xf numFmtId="0" fontId="23" fillId="0" borderId="9" xfId="0" applyFont="1" applyBorder="1" applyAlignment="1">
      <alignment horizontal="left"/>
    </xf>
    <xf numFmtId="0" fontId="24" fillId="12" borderId="7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left"/>
    </xf>
    <xf numFmtId="0" fontId="23" fillId="0" borderId="27" xfId="0" applyFont="1" applyBorder="1" applyAlignment="1">
      <alignment horizontal="left"/>
    </xf>
    <xf numFmtId="0" fontId="24" fillId="12" borderId="41" xfId="0" applyFont="1" applyFill="1" applyBorder="1" applyAlignment="1">
      <alignment horizontal="center" vertical="center" wrapText="1"/>
    </xf>
    <xf numFmtId="0" fontId="24" fillId="12" borderId="27" xfId="0" applyFont="1" applyFill="1" applyBorder="1" applyAlignment="1">
      <alignment horizontal="center" vertical="center" wrapText="1"/>
    </xf>
    <xf numFmtId="0" fontId="25" fillId="0" borderId="42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7" fillId="0" borderId="43" xfId="0" applyFont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29" fillId="0" borderId="44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30" fillId="0" borderId="42" xfId="0" applyFont="1" applyBorder="1" applyAlignment="1">
      <alignment horizontal="center"/>
    </xf>
    <xf numFmtId="0" fontId="31" fillId="13" borderId="27" xfId="0" applyFont="1" applyFill="1" applyBorder="1" applyAlignment="1">
      <alignment horizontal="center" vertical="center"/>
    </xf>
    <xf numFmtId="0" fontId="29" fillId="0" borderId="31" xfId="0" applyFont="1" applyBorder="1" applyAlignment="1">
      <alignment horizontal="center"/>
    </xf>
    <xf numFmtId="0" fontId="29" fillId="0" borderId="43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3" fontId="29" fillId="0" borderId="30" xfId="0" applyNumberFormat="1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44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33" fillId="0" borderId="31" xfId="0" applyFont="1" applyBorder="1" applyAlignment="1"/>
    <xf numFmtId="0" fontId="11" fillId="14" borderId="31" xfId="0" applyFont="1" applyFill="1" applyBorder="1" applyAlignment="1">
      <alignment horizontal="center" wrapText="1" readingOrder="1"/>
    </xf>
    <xf numFmtId="0" fontId="34" fillId="0" borderId="31" xfId="0" applyFont="1" applyBorder="1" applyAlignment="1">
      <alignment horizontal="center" wrapText="1" readingOrder="1"/>
    </xf>
    <xf numFmtId="0" fontId="0" fillId="0" borderId="27" xfId="0" applyBorder="1" applyAlignment="1">
      <alignment horizontal="center"/>
    </xf>
    <xf numFmtId="0" fontId="21" fillId="14" borderId="31" xfId="0" applyFont="1" applyFill="1" applyBorder="1" applyAlignment="1">
      <alignment horizontal="left" wrapText="1" readingOrder="1"/>
    </xf>
    <xf numFmtId="0" fontId="21" fillId="14" borderId="31" xfId="0" applyFont="1" applyFill="1" applyBorder="1" applyAlignment="1">
      <alignment horizontal="center" wrapText="1" readingOrder="1"/>
    </xf>
    <xf numFmtId="0" fontId="21" fillId="14" borderId="32" xfId="0" applyFont="1" applyFill="1" applyBorder="1" applyAlignment="1">
      <alignment horizontal="center" wrapText="1" readingOrder="1"/>
    </xf>
    <xf numFmtId="0" fontId="0" fillId="0" borderId="27" xfId="0" applyBorder="1"/>
    <xf numFmtId="0" fontId="21" fillId="14" borderId="27" xfId="0" applyFont="1" applyFill="1" applyBorder="1" applyAlignment="1">
      <alignment horizontal="center" wrapText="1" readingOrder="1"/>
    </xf>
    <xf numFmtId="0" fontId="0" fillId="0" borderId="27" xfId="0" applyBorder="1" applyAlignment="1">
      <alignment horizontal="left"/>
    </xf>
    <xf numFmtId="0" fontId="0" fillId="0" borderId="27" xfId="0" applyNumberFormat="1" applyBorder="1"/>
    <xf numFmtId="0" fontId="34" fillId="0" borderId="27" xfId="0" applyFont="1" applyBorder="1" applyAlignment="1">
      <alignment horizontal="right" wrapText="1" readingOrder="1"/>
    </xf>
    <xf numFmtId="0" fontId="21" fillId="14" borderId="27" xfId="0" applyFont="1" applyFill="1" applyBorder="1" applyAlignment="1">
      <alignment horizontal="left" wrapText="1" readingOrder="1"/>
    </xf>
    <xf numFmtId="0" fontId="21" fillId="14" borderId="27" xfId="0" applyFont="1" applyFill="1" applyBorder="1" applyAlignment="1">
      <alignment horizontal="right" wrapText="1" readingOrder="1"/>
    </xf>
    <xf numFmtId="0" fontId="0" fillId="15" borderId="0" xfId="0" applyFill="1"/>
    <xf numFmtId="3" fontId="0" fillId="15" borderId="0" xfId="0" applyNumberFormat="1" applyFill="1"/>
    <xf numFmtId="0" fontId="0" fillId="15" borderId="0" xfId="0" applyFill="1" applyAlignment="1"/>
    <xf numFmtId="0" fontId="0" fillId="15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4" borderId="17" xfId="0" applyFont="1" applyFill="1" applyBorder="1" applyAlignment="1">
      <alignment horizontal="center" vertical="center" wrapText="1" readingOrder="1"/>
    </xf>
    <xf numFmtId="0" fontId="5" fillId="4" borderId="21" xfId="0" applyFont="1" applyFill="1" applyBorder="1" applyAlignment="1">
      <alignment horizontal="center" vertical="center" wrapText="1" readingOrder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4" borderId="18" xfId="0" applyFont="1" applyFill="1" applyBorder="1" applyAlignment="1">
      <alignment horizontal="center" vertical="center" wrapText="1" readingOrder="1"/>
    </xf>
    <xf numFmtId="0" fontId="5" fillId="4" borderId="19" xfId="0" applyFont="1" applyFill="1" applyBorder="1" applyAlignment="1">
      <alignment horizontal="center" vertical="center" wrapText="1" readingOrder="1"/>
    </xf>
    <xf numFmtId="0" fontId="5" fillId="4" borderId="22" xfId="0" applyFont="1" applyFill="1" applyBorder="1" applyAlignment="1">
      <alignment horizontal="center" vertical="center" wrapText="1" readingOrder="1"/>
    </xf>
    <xf numFmtId="0" fontId="18" fillId="11" borderId="17" xfId="0" applyFont="1" applyFill="1" applyBorder="1" applyAlignment="1">
      <alignment horizontal="center" vertical="center" wrapText="1" readingOrder="1"/>
    </xf>
    <xf numFmtId="0" fontId="18" fillId="11" borderId="21" xfId="0" applyFont="1" applyFill="1" applyBorder="1" applyAlignment="1">
      <alignment horizontal="center" vertical="center" wrapText="1" readingOrder="1"/>
    </xf>
    <xf numFmtId="0" fontId="19" fillId="10" borderId="37" xfId="0" applyFont="1" applyFill="1" applyBorder="1" applyAlignment="1">
      <alignment horizontal="center" vertical="center" wrapText="1" readingOrder="1"/>
    </xf>
    <xf numFmtId="0" fontId="19" fillId="10" borderId="8" xfId="0" applyFont="1" applyFill="1" applyBorder="1" applyAlignment="1">
      <alignment horizontal="center" vertical="center" wrapText="1" readingOrder="1"/>
    </xf>
    <xf numFmtId="0" fontId="19" fillId="10" borderId="5" xfId="0" applyFont="1" applyFill="1" applyBorder="1" applyAlignment="1">
      <alignment horizontal="center" vertical="center" wrapText="1" readingOrder="1"/>
    </xf>
    <xf numFmtId="0" fontId="19" fillId="10" borderId="13" xfId="0" applyFont="1" applyFill="1" applyBorder="1" applyAlignment="1">
      <alignment horizontal="center" vertical="center" wrapText="1" readingOrder="1"/>
    </xf>
    <xf numFmtId="0" fontId="19" fillId="10" borderId="38" xfId="0" applyFont="1" applyFill="1" applyBorder="1" applyAlignment="1">
      <alignment horizontal="center" vertical="center" wrapText="1" readingOrder="1"/>
    </xf>
    <xf numFmtId="0" fontId="19" fillId="10" borderId="40" xfId="0" applyFont="1" applyFill="1" applyBorder="1" applyAlignment="1">
      <alignment horizontal="center" vertical="center" wrapText="1" readingOrder="1"/>
    </xf>
    <xf numFmtId="0" fontId="19" fillId="10" borderId="39" xfId="0" applyFont="1" applyFill="1" applyBorder="1" applyAlignment="1">
      <alignment horizontal="center" vertical="center" wrapText="1" readingOrder="1"/>
    </xf>
    <xf numFmtId="0" fontId="18" fillId="11" borderId="18" xfId="0" applyFont="1" applyFill="1" applyBorder="1" applyAlignment="1">
      <alignment horizontal="center" vertical="center" wrapText="1" readingOrder="1"/>
    </xf>
    <xf numFmtId="0" fontId="18" fillId="11" borderId="19" xfId="0" applyFont="1" applyFill="1" applyBorder="1" applyAlignment="1">
      <alignment horizontal="center" vertical="center" wrapText="1" readingOrder="1"/>
    </xf>
    <xf numFmtId="0" fontId="18" fillId="11" borderId="22" xfId="0" applyFont="1" applyFill="1" applyBorder="1" applyAlignment="1">
      <alignment horizontal="center" vertical="center" wrapText="1" readingOrder="1"/>
    </xf>
    <xf numFmtId="0" fontId="18" fillId="11" borderId="29" xfId="0" applyFont="1" applyFill="1" applyBorder="1" applyAlignment="1">
      <alignment horizontal="center" vertical="center" wrapText="1" readingOrder="1"/>
    </xf>
    <xf numFmtId="0" fontId="11" fillId="14" borderId="32" xfId="0" applyFont="1" applyFill="1" applyBorder="1" applyAlignment="1">
      <alignment horizontal="center" wrapText="1" readingOrder="1"/>
    </xf>
    <xf numFmtId="0" fontId="11" fillId="14" borderId="30" xfId="0" applyFont="1" applyFill="1" applyBorder="1" applyAlignment="1">
      <alignment horizontal="center" wrapText="1" readingOrder="1"/>
    </xf>
    <xf numFmtId="0" fontId="10" fillId="14" borderId="33" xfId="0" applyFont="1" applyFill="1" applyBorder="1" applyAlignment="1">
      <alignment horizontal="center" wrapText="1" readingOrder="1"/>
    </xf>
    <xf numFmtId="0" fontId="10" fillId="14" borderId="34" xfId="0" applyFont="1" applyFill="1" applyBorder="1" applyAlignment="1">
      <alignment horizontal="center" wrapText="1" readingOrder="1"/>
    </xf>
    <xf numFmtId="0" fontId="10" fillId="14" borderId="43" xfId="0" applyFont="1" applyFill="1" applyBorder="1" applyAlignment="1">
      <alignment horizontal="center" wrapText="1" readingOrder="1"/>
    </xf>
    <xf numFmtId="0" fontId="12" fillId="0" borderId="0" xfId="0" applyFont="1" applyFill="1" applyBorder="1" applyAlignment="1">
      <alignment horizontal="left" vertical="top" wrapText="1" readingOrder="1"/>
    </xf>
    <xf numFmtId="3" fontId="12" fillId="0" borderId="0" xfId="0" applyNumberFormat="1" applyFont="1" applyFill="1" applyBorder="1" applyAlignment="1">
      <alignment horizontal="left" vertical="top" wrapText="1" readingOrder="1"/>
    </xf>
    <xf numFmtId="0" fontId="13" fillId="0" borderId="0" xfId="0" applyFont="1" applyFill="1" applyBorder="1" applyAlignment="1">
      <alignment horizontal="left" vertical="top" readingOrder="1"/>
    </xf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irec.nac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0"/>
  <sheetViews>
    <sheetView tabSelected="1" topLeftCell="A31" zoomScaleNormal="100" workbookViewId="0">
      <selection activeCell="A3" sqref="A3:D28"/>
    </sheetView>
  </sheetViews>
  <sheetFormatPr baseColWidth="10" defaultColWidth="9.140625" defaultRowHeight="15" x14ac:dyDescent="0.25"/>
  <cols>
    <col min="1" max="1" width="73" bestFit="1" customWidth="1"/>
    <col min="6" max="6" width="33" bestFit="1" customWidth="1"/>
  </cols>
  <sheetData>
    <row r="1" spans="1:4" x14ac:dyDescent="0.25">
      <c r="A1" t="s">
        <v>0</v>
      </c>
    </row>
    <row r="3" spans="1:4" ht="15.75" x14ac:dyDescent="0.25">
      <c r="A3" s="140" t="s">
        <v>1</v>
      </c>
      <c r="B3" s="140" t="s">
        <v>724</v>
      </c>
      <c r="C3" s="140" t="s">
        <v>725</v>
      </c>
      <c r="D3" s="140" t="s">
        <v>726</v>
      </c>
    </row>
    <row r="4" spans="1:4" ht="15.75" x14ac:dyDescent="0.25">
      <c r="A4" s="140" t="s">
        <v>2</v>
      </c>
      <c r="B4" s="140">
        <v>1</v>
      </c>
      <c r="C4" s="140">
        <v>1</v>
      </c>
      <c r="D4" s="140">
        <v>1</v>
      </c>
    </row>
    <row r="5" spans="1:4" ht="15.75" x14ac:dyDescent="0.25">
      <c r="A5" s="140" t="s">
        <v>3</v>
      </c>
      <c r="B5" s="140">
        <v>14</v>
      </c>
      <c r="C5" s="140">
        <v>14</v>
      </c>
      <c r="D5" s="140">
        <v>14</v>
      </c>
    </row>
    <row r="6" spans="1:4" ht="15.75" x14ac:dyDescent="0.25">
      <c r="A6" s="140" t="s">
        <v>4</v>
      </c>
      <c r="B6" s="140">
        <v>38</v>
      </c>
      <c r="C6" s="140">
        <v>38</v>
      </c>
      <c r="D6" s="140">
        <v>38</v>
      </c>
    </row>
    <row r="7" spans="1:4" ht="15.75" x14ac:dyDescent="0.25">
      <c r="A7" s="140" t="s">
        <v>5</v>
      </c>
      <c r="B7" s="140">
        <v>696</v>
      </c>
      <c r="C7" s="140">
        <v>694</v>
      </c>
      <c r="D7" s="140">
        <v>693</v>
      </c>
    </row>
    <row r="8" spans="1:4" ht="15.75" x14ac:dyDescent="0.25">
      <c r="A8" s="140" t="s">
        <v>6</v>
      </c>
      <c r="B8" s="140">
        <v>911</v>
      </c>
      <c r="C8" s="140">
        <v>911</v>
      </c>
      <c r="D8" s="140">
        <v>911</v>
      </c>
    </row>
    <row r="9" spans="1:4" ht="15.75" x14ac:dyDescent="0.25">
      <c r="A9" s="140" t="s">
        <v>7</v>
      </c>
      <c r="B9" s="141">
        <v>1408</v>
      </c>
      <c r="C9" s="141">
        <v>1406</v>
      </c>
      <c r="D9" s="141">
        <v>1402</v>
      </c>
    </row>
    <row r="10" spans="1:4" ht="15.75" x14ac:dyDescent="0.25">
      <c r="A10" s="140" t="s">
        <v>8</v>
      </c>
      <c r="B10" s="141">
        <v>1709</v>
      </c>
      <c r="C10" s="141">
        <v>1707</v>
      </c>
      <c r="D10" s="141">
        <v>1700</v>
      </c>
    </row>
    <row r="11" spans="1:4" ht="15.75" x14ac:dyDescent="0.25">
      <c r="A11" s="140" t="s">
        <v>9</v>
      </c>
      <c r="B11" s="141">
        <v>2240</v>
      </c>
      <c r="C11" s="141">
        <v>2238</v>
      </c>
      <c r="D11" s="141">
        <v>2231</v>
      </c>
    </row>
    <row r="12" spans="1:4" ht="15.75" x14ac:dyDescent="0.25">
      <c r="A12" s="140" t="s">
        <v>10</v>
      </c>
      <c r="B12" s="141">
        <v>3741</v>
      </c>
      <c r="C12" s="141">
        <v>3742</v>
      </c>
      <c r="D12" s="141">
        <v>3733</v>
      </c>
    </row>
    <row r="13" spans="1:4" ht="15.75" x14ac:dyDescent="0.25">
      <c r="A13" s="140" t="s">
        <v>11</v>
      </c>
      <c r="B13" s="140">
        <v>35</v>
      </c>
      <c r="C13" s="140">
        <v>35</v>
      </c>
      <c r="D13" s="140">
        <v>35</v>
      </c>
    </row>
    <row r="14" spans="1:4" ht="15.75" x14ac:dyDescent="0.25">
      <c r="A14" s="140" t="s">
        <v>12</v>
      </c>
      <c r="B14" s="140">
        <v>63</v>
      </c>
      <c r="C14" s="140">
        <v>63</v>
      </c>
      <c r="D14" s="140">
        <v>60</v>
      </c>
    </row>
    <row r="15" spans="1:4" ht="15.75" x14ac:dyDescent="0.25">
      <c r="A15" s="140" t="s">
        <v>13</v>
      </c>
      <c r="B15" s="140">
        <v>61</v>
      </c>
      <c r="C15" s="140">
        <v>61</v>
      </c>
      <c r="D15" s="140">
        <v>56</v>
      </c>
    </row>
    <row r="16" spans="1:4" ht="15.75" x14ac:dyDescent="0.25">
      <c r="A16" s="140" t="s">
        <v>14</v>
      </c>
      <c r="B16" s="140">
        <v>0</v>
      </c>
      <c r="C16" s="140">
        <v>0</v>
      </c>
      <c r="D16" s="140">
        <v>0</v>
      </c>
    </row>
    <row r="17" spans="1:4" ht="15.75" x14ac:dyDescent="0.25">
      <c r="A17" s="140" t="s">
        <v>15</v>
      </c>
      <c r="B17" s="140">
        <v>118</v>
      </c>
      <c r="C17" s="140">
        <v>114</v>
      </c>
      <c r="D17" s="140">
        <v>99</v>
      </c>
    </row>
    <row r="18" spans="1:4" ht="15.75" x14ac:dyDescent="0.25">
      <c r="A18" s="140" t="s">
        <v>16</v>
      </c>
      <c r="B18" s="140">
        <v>0</v>
      </c>
      <c r="C18" s="140">
        <v>0</v>
      </c>
      <c r="D18" s="140">
        <v>0</v>
      </c>
    </row>
    <row r="19" spans="1:4" ht="15.75" x14ac:dyDescent="0.25">
      <c r="A19" s="140" t="s">
        <v>17</v>
      </c>
      <c r="B19" s="142">
        <v>0</v>
      </c>
      <c r="C19" s="140">
        <v>0</v>
      </c>
      <c r="D19" s="140">
        <v>0</v>
      </c>
    </row>
    <row r="20" spans="1:4" ht="15.75" x14ac:dyDescent="0.25">
      <c r="A20" s="140" t="s">
        <v>18</v>
      </c>
      <c r="B20" s="140">
        <v>11</v>
      </c>
      <c r="C20" s="140">
        <v>11</v>
      </c>
      <c r="D20" s="140">
        <v>11</v>
      </c>
    </row>
    <row r="21" spans="1:4" ht="15.75" x14ac:dyDescent="0.25">
      <c r="A21" s="140" t="s">
        <v>19</v>
      </c>
      <c r="B21" s="140">
        <v>3334</v>
      </c>
      <c r="C21" s="141">
        <v>3318</v>
      </c>
      <c r="D21" s="141">
        <v>3300</v>
      </c>
    </row>
    <row r="22" spans="1:4" ht="15.75" x14ac:dyDescent="0.25">
      <c r="A22" s="140" t="s">
        <v>20</v>
      </c>
      <c r="B22" s="140">
        <v>0</v>
      </c>
      <c r="C22" s="140">
        <v>0</v>
      </c>
      <c r="D22" s="140">
        <v>0</v>
      </c>
    </row>
    <row r="23" spans="1:4" ht="15.75" x14ac:dyDescent="0.25">
      <c r="A23" s="140" t="s">
        <v>21</v>
      </c>
      <c r="B23" s="141">
        <v>4345</v>
      </c>
      <c r="C23" s="141">
        <v>4346</v>
      </c>
      <c r="D23" s="141">
        <v>4336</v>
      </c>
    </row>
    <row r="24" spans="1:4" ht="15.75" x14ac:dyDescent="0.25">
      <c r="A24" s="140" t="s">
        <v>22</v>
      </c>
      <c r="B24" s="141">
        <v>4718</v>
      </c>
      <c r="C24" s="141">
        <v>4706</v>
      </c>
      <c r="D24" s="141">
        <v>4690</v>
      </c>
    </row>
    <row r="25" spans="1:4" ht="15.75" x14ac:dyDescent="0.25">
      <c r="A25" s="140" t="s">
        <v>23</v>
      </c>
      <c r="B25" s="141">
        <v>3827</v>
      </c>
      <c r="C25" s="141">
        <v>3816</v>
      </c>
      <c r="D25" s="141">
        <v>4067</v>
      </c>
    </row>
    <row r="26" spans="1:4" ht="15.75" x14ac:dyDescent="0.25">
      <c r="A26" s="140" t="s">
        <v>24</v>
      </c>
      <c r="B26" s="140">
        <v>1116</v>
      </c>
      <c r="C26" s="140">
        <v>1608</v>
      </c>
      <c r="D26" s="140">
        <v>1318</v>
      </c>
    </row>
    <row r="27" spans="1:4" ht="15.75" x14ac:dyDescent="0.25">
      <c r="A27" s="140" t="s">
        <v>25</v>
      </c>
      <c r="B27" s="140">
        <v>696</v>
      </c>
      <c r="C27" s="140">
        <v>691</v>
      </c>
      <c r="D27" s="140">
        <v>684</v>
      </c>
    </row>
    <row r="28" spans="1:4" ht="15.75" x14ac:dyDescent="0.25">
      <c r="A28" s="140" t="s">
        <v>26</v>
      </c>
      <c r="B28" s="141">
        <f>SUM(B4:B27)</f>
        <v>29082</v>
      </c>
      <c r="C28" s="141">
        <f t="shared" ref="C28:D28" si="0">SUM(C4:C27)</f>
        <v>29520</v>
      </c>
      <c r="D28" s="141">
        <f t="shared" si="0"/>
        <v>29379</v>
      </c>
    </row>
    <row r="32" spans="1:4" x14ac:dyDescent="0.25">
      <c r="A32" t="s">
        <v>31</v>
      </c>
    </row>
    <row r="34" spans="1:6" x14ac:dyDescent="0.25">
      <c r="A34" t="s">
        <v>1</v>
      </c>
      <c r="B34" t="s">
        <v>60</v>
      </c>
    </row>
    <row r="35" spans="1:6" x14ac:dyDescent="0.25">
      <c r="A35" s="29" t="s">
        <v>56</v>
      </c>
      <c r="B35" s="30">
        <v>5</v>
      </c>
    </row>
    <row r="36" spans="1:6" x14ac:dyDescent="0.25">
      <c r="A36" s="29" t="s">
        <v>112</v>
      </c>
      <c r="B36" s="30">
        <v>1</v>
      </c>
    </row>
    <row r="37" spans="1:6" x14ac:dyDescent="0.25">
      <c r="A37" s="29" t="s">
        <v>53</v>
      </c>
      <c r="B37" s="30">
        <v>3</v>
      </c>
    </row>
    <row r="38" spans="1:6" x14ac:dyDescent="0.25">
      <c r="A38" s="29" t="s">
        <v>23</v>
      </c>
      <c r="B38" s="30">
        <v>127</v>
      </c>
    </row>
    <row r="39" spans="1:6" x14ac:dyDescent="0.25">
      <c r="A39" s="29" t="s">
        <v>24</v>
      </c>
      <c r="B39" s="30">
        <v>699</v>
      </c>
    </row>
    <row r="40" spans="1:6" x14ac:dyDescent="0.25">
      <c r="A40" s="29" t="s">
        <v>187</v>
      </c>
      <c r="B40" s="30">
        <v>3</v>
      </c>
    </row>
    <row r="42" spans="1:6" x14ac:dyDescent="0.25">
      <c r="A42" s="1" t="s">
        <v>32</v>
      </c>
    </row>
    <row r="43" spans="1:6" x14ac:dyDescent="0.25">
      <c r="B43" t="s">
        <v>727</v>
      </c>
      <c r="C43" t="s">
        <v>60</v>
      </c>
      <c r="E43" s="29" t="s">
        <v>40</v>
      </c>
      <c r="F43" s="30">
        <v>5</v>
      </c>
    </row>
    <row r="44" spans="1:6" x14ac:dyDescent="0.25">
      <c r="B44" s="29" t="s">
        <v>33</v>
      </c>
      <c r="C44" s="30">
        <v>33</v>
      </c>
      <c r="E44" s="29" t="s">
        <v>41</v>
      </c>
      <c r="F44" s="30">
        <v>3</v>
      </c>
    </row>
    <row r="45" spans="1:6" x14ac:dyDescent="0.25">
      <c r="B45" s="29" t="s">
        <v>34</v>
      </c>
      <c r="C45" s="30">
        <v>31</v>
      </c>
      <c r="E45" s="29" t="s">
        <v>27</v>
      </c>
      <c r="F45" s="30">
        <v>7</v>
      </c>
    </row>
    <row r="46" spans="1:6" x14ac:dyDescent="0.25">
      <c r="B46" s="29" t="s">
        <v>35</v>
      </c>
      <c r="C46" s="30">
        <v>47</v>
      </c>
      <c r="E46" s="29" t="s">
        <v>42</v>
      </c>
      <c r="F46" s="30">
        <v>11</v>
      </c>
    </row>
    <row r="47" spans="1:6" x14ac:dyDescent="0.25">
      <c r="B47" s="29" t="s">
        <v>36</v>
      </c>
      <c r="C47" s="30">
        <v>18</v>
      </c>
      <c r="E47" s="29" t="s">
        <v>43</v>
      </c>
      <c r="F47" s="30">
        <v>8</v>
      </c>
    </row>
    <row r="48" spans="1:6" x14ac:dyDescent="0.25">
      <c r="B48" s="29" t="s">
        <v>37</v>
      </c>
      <c r="C48" s="30">
        <v>51</v>
      </c>
      <c r="E48" s="29" t="s">
        <v>44</v>
      </c>
      <c r="F48" s="30">
        <v>13</v>
      </c>
    </row>
    <row r="49" spans="1:6" x14ac:dyDescent="0.25">
      <c r="B49" s="29" t="s">
        <v>38</v>
      </c>
      <c r="C49" s="30">
        <v>17</v>
      </c>
      <c r="E49" s="29" t="s">
        <v>740</v>
      </c>
      <c r="F49" s="30">
        <v>15</v>
      </c>
    </row>
    <row r="50" spans="1:6" x14ac:dyDescent="0.25">
      <c r="B50" s="29" t="s">
        <v>39</v>
      </c>
      <c r="C50" s="30">
        <v>1</v>
      </c>
      <c r="E50" s="29" t="s">
        <v>741</v>
      </c>
      <c r="F50" s="30">
        <v>19</v>
      </c>
    </row>
    <row r="51" spans="1:6" x14ac:dyDescent="0.25">
      <c r="B51" s="29" t="s">
        <v>728</v>
      </c>
      <c r="C51" s="30">
        <v>2</v>
      </c>
      <c r="E51" s="29" t="s">
        <v>28</v>
      </c>
      <c r="F51" s="30">
        <v>49</v>
      </c>
    </row>
    <row r="52" spans="1:6" x14ac:dyDescent="0.25">
      <c r="B52" s="29" t="s">
        <v>729</v>
      </c>
      <c r="C52" s="30">
        <v>45</v>
      </c>
      <c r="E52" s="29" t="s">
        <v>45</v>
      </c>
      <c r="F52" s="30">
        <v>17</v>
      </c>
    </row>
    <row r="53" spans="1:6" x14ac:dyDescent="0.25">
      <c r="B53" s="29" t="s">
        <v>730</v>
      </c>
      <c r="C53" s="30">
        <v>1</v>
      </c>
      <c r="E53" s="29" t="s">
        <v>29</v>
      </c>
      <c r="F53" s="30">
        <v>40</v>
      </c>
    </row>
    <row r="54" spans="1:6" x14ac:dyDescent="0.25">
      <c r="B54" s="29" t="s">
        <v>731</v>
      </c>
      <c r="C54" s="30">
        <v>1</v>
      </c>
      <c r="E54" s="29" t="s">
        <v>30</v>
      </c>
      <c r="F54" s="30">
        <v>58</v>
      </c>
    </row>
    <row r="55" spans="1:6" x14ac:dyDescent="0.25">
      <c r="B55" s="29" t="s">
        <v>732</v>
      </c>
      <c r="C55" s="30">
        <v>2</v>
      </c>
      <c r="E55" s="29" t="s">
        <v>46</v>
      </c>
      <c r="F55" s="30">
        <v>46</v>
      </c>
    </row>
    <row r="56" spans="1:6" x14ac:dyDescent="0.25">
      <c r="B56" s="29" t="s">
        <v>733</v>
      </c>
      <c r="C56" s="30">
        <v>23</v>
      </c>
      <c r="E56" s="29" t="s">
        <v>47</v>
      </c>
      <c r="F56" s="30">
        <v>18</v>
      </c>
    </row>
    <row r="57" spans="1:6" x14ac:dyDescent="0.25">
      <c r="B57" s="29" t="s">
        <v>734</v>
      </c>
      <c r="C57" s="30">
        <v>1</v>
      </c>
      <c r="F57">
        <f>SUM(F43:F56)</f>
        <v>309</v>
      </c>
    </row>
    <row r="58" spans="1:6" x14ac:dyDescent="0.25">
      <c r="B58" s="29" t="s">
        <v>735</v>
      </c>
      <c r="C58" s="30">
        <v>1</v>
      </c>
    </row>
    <row r="59" spans="1:6" x14ac:dyDescent="0.25">
      <c r="B59" s="29" t="s">
        <v>736</v>
      </c>
      <c r="C59" s="30">
        <v>2</v>
      </c>
    </row>
    <row r="60" spans="1:6" x14ac:dyDescent="0.25">
      <c r="B60" s="29" t="s">
        <v>737</v>
      </c>
      <c r="C60" s="30">
        <v>1</v>
      </c>
    </row>
    <row r="61" spans="1:6" x14ac:dyDescent="0.25">
      <c r="B61" s="29" t="s">
        <v>738</v>
      </c>
      <c r="C61" s="30">
        <v>1</v>
      </c>
    </row>
    <row r="62" spans="1:6" x14ac:dyDescent="0.25">
      <c r="B62" s="29" t="s">
        <v>739</v>
      </c>
      <c r="C62" s="30">
        <v>31</v>
      </c>
    </row>
    <row r="63" spans="1:6" x14ac:dyDescent="0.25">
      <c r="C63">
        <f>SUM(C44:C62)</f>
        <v>309</v>
      </c>
    </row>
    <row r="64" spans="1:6" x14ac:dyDescent="0.25">
      <c r="A64" t="s">
        <v>48</v>
      </c>
    </row>
    <row r="66" spans="1:2" x14ac:dyDescent="0.25">
      <c r="A66" s="2" t="s">
        <v>3</v>
      </c>
      <c r="B66" s="2">
        <v>3</v>
      </c>
    </row>
    <row r="67" spans="1:2" x14ac:dyDescent="0.25">
      <c r="A67" s="2" t="s">
        <v>4</v>
      </c>
      <c r="B67" s="2">
        <v>4</v>
      </c>
    </row>
    <row r="68" spans="1:2" x14ac:dyDescent="0.25">
      <c r="A68" s="2" t="s">
        <v>5</v>
      </c>
      <c r="B68" s="2">
        <v>93</v>
      </c>
    </row>
    <row r="69" spans="1:2" x14ac:dyDescent="0.25">
      <c r="A69" s="2" t="s">
        <v>51</v>
      </c>
      <c r="B69" s="2">
        <v>164</v>
      </c>
    </row>
    <row r="70" spans="1:2" x14ac:dyDescent="0.25">
      <c r="A70" s="2" t="s">
        <v>7</v>
      </c>
      <c r="B70" s="2">
        <v>267</v>
      </c>
    </row>
    <row r="71" spans="1:2" x14ac:dyDescent="0.25">
      <c r="A71" s="2" t="s">
        <v>8</v>
      </c>
      <c r="B71" s="2">
        <v>310</v>
      </c>
    </row>
    <row r="72" spans="1:2" x14ac:dyDescent="0.25">
      <c r="A72" s="2" t="s">
        <v>9</v>
      </c>
      <c r="B72" s="2">
        <v>335</v>
      </c>
    </row>
    <row r="73" spans="1:2" x14ac:dyDescent="0.25">
      <c r="A73" s="2" t="s">
        <v>10</v>
      </c>
      <c r="B73" s="2">
        <v>550</v>
      </c>
    </row>
    <row r="74" spans="1:2" x14ac:dyDescent="0.25">
      <c r="A74" s="2" t="s">
        <v>56</v>
      </c>
      <c r="B74" s="2">
        <v>576</v>
      </c>
    </row>
    <row r="75" spans="1:2" x14ac:dyDescent="0.25">
      <c r="A75" s="2" t="s">
        <v>21</v>
      </c>
      <c r="B75" s="2">
        <v>568</v>
      </c>
    </row>
    <row r="76" spans="1:2" x14ac:dyDescent="0.25">
      <c r="A76" s="2" t="s">
        <v>53</v>
      </c>
      <c r="B76" s="2">
        <v>1046</v>
      </c>
    </row>
    <row r="77" spans="1:2" x14ac:dyDescent="0.25">
      <c r="A77" s="2" t="s">
        <v>23</v>
      </c>
      <c r="B77" s="2">
        <v>402</v>
      </c>
    </row>
    <row r="78" spans="1:2" x14ac:dyDescent="0.25">
      <c r="A78" s="2" t="s">
        <v>25</v>
      </c>
      <c r="B78" s="2">
        <v>20</v>
      </c>
    </row>
    <row r="79" spans="1:2" x14ac:dyDescent="0.25">
      <c r="A79" s="2"/>
      <c r="B79" s="2">
        <v>4338</v>
      </c>
    </row>
    <row r="81" spans="1:8" x14ac:dyDescent="0.25">
      <c r="A81" s="2" t="s">
        <v>49</v>
      </c>
    </row>
    <row r="83" spans="1:8" x14ac:dyDescent="0.25">
      <c r="A83" t="s">
        <v>50</v>
      </c>
    </row>
    <row r="84" spans="1:8" x14ac:dyDescent="0.25">
      <c r="B84" s="29" t="s">
        <v>7</v>
      </c>
      <c r="C84" s="30">
        <v>1</v>
      </c>
      <c r="G84" t="s">
        <v>54</v>
      </c>
    </row>
    <row r="85" spans="1:8" x14ac:dyDescent="0.25">
      <c r="B85" s="29" t="s">
        <v>8</v>
      </c>
      <c r="C85" s="30">
        <v>2</v>
      </c>
      <c r="G85" s="29" t="s">
        <v>7</v>
      </c>
      <c r="H85" s="30">
        <v>1</v>
      </c>
    </row>
    <row r="86" spans="1:8" x14ac:dyDescent="0.25">
      <c r="B86" s="29" t="s">
        <v>55</v>
      </c>
      <c r="C86" s="30">
        <v>3</v>
      </c>
      <c r="G86" s="29" t="s">
        <v>8</v>
      </c>
      <c r="H86" s="30">
        <v>1</v>
      </c>
    </row>
    <row r="87" spans="1:8" x14ac:dyDescent="0.25">
      <c r="B87" s="29" t="s">
        <v>52</v>
      </c>
      <c r="C87" s="30">
        <v>1</v>
      </c>
      <c r="G87" s="29" t="s">
        <v>55</v>
      </c>
      <c r="H87" s="30">
        <v>1</v>
      </c>
    </row>
    <row r="88" spans="1:8" x14ac:dyDescent="0.25">
      <c r="B88" s="29" t="s">
        <v>56</v>
      </c>
      <c r="C88" s="30">
        <v>2</v>
      </c>
      <c r="G88" s="29" t="s">
        <v>52</v>
      </c>
      <c r="H88" s="30">
        <v>6</v>
      </c>
    </row>
    <row r="89" spans="1:8" x14ac:dyDescent="0.25">
      <c r="B89" s="29" t="s">
        <v>57</v>
      </c>
      <c r="C89" s="30">
        <v>2</v>
      </c>
      <c r="G89" s="29" t="s">
        <v>56</v>
      </c>
      <c r="H89" s="30">
        <v>3</v>
      </c>
    </row>
    <row r="90" spans="1:8" x14ac:dyDescent="0.25">
      <c r="B90" s="29" t="s">
        <v>23</v>
      </c>
      <c r="C90" s="30">
        <v>3</v>
      </c>
      <c r="G90" s="29" t="s">
        <v>57</v>
      </c>
      <c r="H90" s="30">
        <v>7</v>
      </c>
    </row>
    <row r="91" spans="1:8" x14ac:dyDescent="0.25">
      <c r="C91">
        <f>SUM(C84:C90)</f>
        <v>14</v>
      </c>
      <c r="G91" s="29" t="s">
        <v>53</v>
      </c>
      <c r="H91" s="30">
        <v>19</v>
      </c>
    </row>
    <row r="92" spans="1:8" x14ac:dyDescent="0.25">
      <c r="G92" s="29" t="s">
        <v>23</v>
      </c>
      <c r="H92" s="30">
        <v>37</v>
      </c>
    </row>
    <row r="93" spans="1:8" x14ac:dyDescent="0.25">
      <c r="G93" s="29" t="s">
        <v>172</v>
      </c>
      <c r="H93" s="30">
        <v>2</v>
      </c>
    </row>
    <row r="98" spans="1:6" x14ac:dyDescent="0.25">
      <c r="A98" t="s">
        <v>58</v>
      </c>
    </row>
    <row r="100" spans="1:6" x14ac:dyDescent="0.25">
      <c r="A100" s="118" t="s">
        <v>59</v>
      </c>
      <c r="B100" s="118"/>
      <c r="E100" s="2" t="s">
        <v>62</v>
      </c>
      <c r="F100" s="2"/>
    </row>
    <row r="101" spans="1:6" x14ac:dyDescent="0.25">
      <c r="A101" s="2" t="s">
        <v>1</v>
      </c>
      <c r="B101" s="2" t="s">
        <v>60</v>
      </c>
      <c r="E101" s="2" t="s">
        <v>1</v>
      </c>
      <c r="F101" s="2" t="s">
        <v>60</v>
      </c>
    </row>
    <row r="102" spans="1:6" x14ac:dyDescent="0.25">
      <c r="A102" s="29" t="s">
        <v>5</v>
      </c>
      <c r="B102" s="30">
        <v>2</v>
      </c>
      <c r="E102" s="29" t="s">
        <v>51</v>
      </c>
      <c r="F102" s="30">
        <v>3</v>
      </c>
    </row>
    <row r="103" spans="1:6" x14ac:dyDescent="0.25">
      <c r="A103" s="29" t="s">
        <v>61</v>
      </c>
      <c r="B103" s="30">
        <v>2</v>
      </c>
      <c r="E103" s="29" t="s">
        <v>8</v>
      </c>
      <c r="F103" s="30">
        <v>1</v>
      </c>
    </row>
    <row r="104" spans="1:6" x14ac:dyDescent="0.25">
      <c r="A104" s="29" t="s">
        <v>7</v>
      </c>
      <c r="B104" s="30">
        <v>1</v>
      </c>
      <c r="E104" s="29" t="s">
        <v>10</v>
      </c>
      <c r="F104" s="30">
        <v>12</v>
      </c>
    </row>
    <row r="105" spans="1:6" x14ac:dyDescent="0.25">
      <c r="A105" s="29" t="s">
        <v>8</v>
      </c>
      <c r="B105" s="30">
        <v>1</v>
      </c>
      <c r="E105" s="29" t="s">
        <v>9</v>
      </c>
      <c r="F105" s="30">
        <v>2</v>
      </c>
    </row>
    <row r="106" spans="1:6" x14ac:dyDescent="0.25">
      <c r="A106" s="29" t="s">
        <v>43</v>
      </c>
      <c r="B106" s="30">
        <v>2</v>
      </c>
      <c r="E106" s="29" t="s">
        <v>56</v>
      </c>
      <c r="F106" s="30">
        <v>1</v>
      </c>
    </row>
    <row r="107" spans="1:6" x14ac:dyDescent="0.25">
      <c r="A107" s="29" t="s">
        <v>10</v>
      </c>
      <c r="B107" s="30">
        <v>3</v>
      </c>
      <c r="E107" s="29" t="s">
        <v>57</v>
      </c>
      <c r="F107" s="30">
        <v>7</v>
      </c>
    </row>
    <row r="108" spans="1:6" x14ac:dyDescent="0.25">
      <c r="A108" s="29" t="s">
        <v>56</v>
      </c>
      <c r="B108" s="30">
        <v>1</v>
      </c>
      <c r="E108" s="29" t="s">
        <v>53</v>
      </c>
      <c r="F108" s="30">
        <v>1</v>
      </c>
    </row>
    <row r="109" spans="1:6" x14ac:dyDescent="0.25">
      <c r="A109" s="29" t="s">
        <v>53</v>
      </c>
      <c r="B109" s="30">
        <v>2</v>
      </c>
      <c r="E109" s="29" t="s">
        <v>23</v>
      </c>
      <c r="F109" s="30">
        <v>1</v>
      </c>
    </row>
    <row r="110" spans="1:6" x14ac:dyDescent="0.25">
      <c r="A110" s="29" t="s">
        <v>23</v>
      </c>
      <c r="B110" s="30">
        <v>1</v>
      </c>
      <c r="F110">
        <f>SUM(F102:F109)</f>
        <v>28</v>
      </c>
    </row>
    <row r="111" spans="1:6" x14ac:dyDescent="0.25">
      <c r="A111" s="29" t="s">
        <v>25</v>
      </c>
      <c r="B111" s="30">
        <v>2</v>
      </c>
      <c r="E111" s="2"/>
      <c r="F111" s="2">
        <v>16</v>
      </c>
    </row>
    <row r="112" spans="1:6" x14ac:dyDescent="0.25">
      <c r="B112">
        <f>SUM(B102:B111)</f>
        <v>17</v>
      </c>
    </row>
    <row r="114" spans="1:2" x14ac:dyDescent="0.25">
      <c r="A114" t="s">
        <v>63</v>
      </c>
    </row>
    <row r="115" spans="1:2" x14ac:dyDescent="0.25">
      <c r="A115" s="2" t="s">
        <v>64</v>
      </c>
      <c r="B115" s="2" t="s">
        <v>65</v>
      </c>
    </row>
    <row r="116" spans="1:2" x14ac:dyDescent="0.25">
      <c r="A116" s="29" t="s">
        <v>66</v>
      </c>
      <c r="B116" s="30">
        <v>1</v>
      </c>
    </row>
    <row r="117" spans="1:2" x14ac:dyDescent="0.25">
      <c r="A117" s="29" t="s">
        <v>67</v>
      </c>
      <c r="B117" s="30">
        <v>1</v>
      </c>
    </row>
    <row r="118" spans="1:2" x14ac:dyDescent="0.25">
      <c r="A118" s="29" t="s">
        <v>742</v>
      </c>
      <c r="B118" s="30">
        <v>1</v>
      </c>
    </row>
    <row r="119" spans="1:2" x14ac:dyDescent="0.25">
      <c r="A119" s="29" t="s">
        <v>743</v>
      </c>
      <c r="B119" s="30">
        <v>1</v>
      </c>
    </row>
    <row r="120" spans="1:2" x14ac:dyDescent="0.25">
      <c r="A120" s="29" t="s">
        <v>744</v>
      </c>
      <c r="B120" s="30">
        <v>2</v>
      </c>
    </row>
    <row r="121" spans="1:2" x14ac:dyDescent="0.25">
      <c r="A121" s="29" t="s">
        <v>745</v>
      </c>
      <c r="B121" s="30">
        <v>2</v>
      </c>
    </row>
    <row r="122" spans="1:2" x14ac:dyDescent="0.25">
      <c r="A122" s="29" t="s">
        <v>746</v>
      </c>
      <c r="B122" s="30">
        <v>1</v>
      </c>
    </row>
    <row r="123" spans="1:2" x14ac:dyDescent="0.25">
      <c r="A123" s="29" t="s">
        <v>747</v>
      </c>
      <c r="B123" s="30">
        <v>15</v>
      </c>
    </row>
    <row r="124" spans="1:2" x14ac:dyDescent="0.25">
      <c r="A124" s="29" t="s">
        <v>748</v>
      </c>
      <c r="B124" s="30">
        <v>1</v>
      </c>
    </row>
    <row r="125" spans="1:2" x14ac:dyDescent="0.25">
      <c r="A125" s="29" t="s">
        <v>749</v>
      </c>
      <c r="B125" s="30">
        <v>19</v>
      </c>
    </row>
    <row r="127" spans="1:2" x14ac:dyDescent="0.25">
      <c r="A127" s="1" t="s">
        <v>68</v>
      </c>
    </row>
    <row r="128" spans="1:2" x14ac:dyDescent="0.25">
      <c r="A128" s="2" t="s">
        <v>60</v>
      </c>
      <c r="B128" s="2"/>
    </row>
    <row r="129" spans="1:2" x14ac:dyDescent="0.25">
      <c r="A129" s="29" t="s">
        <v>69</v>
      </c>
      <c r="B129" s="30">
        <v>2</v>
      </c>
    </row>
    <row r="130" spans="1:2" x14ac:dyDescent="0.25">
      <c r="A130" s="29" t="s">
        <v>70</v>
      </c>
      <c r="B130" s="30">
        <v>30</v>
      </c>
    </row>
    <row r="131" spans="1:2" x14ac:dyDescent="0.25">
      <c r="A131" s="29" t="s">
        <v>71</v>
      </c>
      <c r="B131" s="30">
        <v>41</v>
      </c>
    </row>
    <row r="132" spans="1:2" x14ac:dyDescent="0.25">
      <c r="A132" s="29" t="s">
        <v>750</v>
      </c>
      <c r="B132" s="30">
        <v>9</v>
      </c>
    </row>
    <row r="133" spans="1:2" x14ac:dyDescent="0.25">
      <c r="A133" s="29" t="s">
        <v>751</v>
      </c>
      <c r="B133" s="30">
        <v>7</v>
      </c>
    </row>
    <row r="134" spans="1:2" x14ac:dyDescent="0.25">
      <c r="A134" s="29" t="s">
        <v>752</v>
      </c>
      <c r="B134" s="30">
        <v>5</v>
      </c>
    </row>
    <row r="138" spans="1:2" x14ac:dyDescent="0.25">
      <c r="A138" t="s">
        <v>72</v>
      </c>
    </row>
    <row r="140" spans="1:2" x14ac:dyDescent="0.25">
      <c r="A140" s="2" t="s">
        <v>64</v>
      </c>
      <c r="B140" s="2" t="s">
        <v>73</v>
      </c>
    </row>
    <row r="141" spans="1:2" x14ac:dyDescent="0.25">
      <c r="A141" s="29" t="s">
        <v>753</v>
      </c>
      <c r="B141" s="30">
        <v>4</v>
      </c>
    </row>
    <row r="142" spans="1:2" x14ac:dyDescent="0.25">
      <c r="A142" s="29" t="s">
        <v>754</v>
      </c>
      <c r="B142" s="30">
        <v>16</v>
      </c>
    </row>
    <row r="143" spans="1:2" x14ac:dyDescent="0.25">
      <c r="A143" s="29" t="s">
        <v>75</v>
      </c>
      <c r="B143" s="30">
        <v>11</v>
      </c>
    </row>
    <row r="144" spans="1:2" x14ac:dyDescent="0.25">
      <c r="A144" s="29" t="s">
        <v>76</v>
      </c>
      <c r="B144" s="30">
        <v>10</v>
      </c>
    </row>
    <row r="145" spans="1:6" x14ac:dyDescent="0.25">
      <c r="A145" s="29" t="s">
        <v>77</v>
      </c>
      <c r="B145" s="30">
        <v>1</v>
      </c>
    </row>
    <row r="146" spans="1:6" x14ac:dyDescent="0.25">
      <c r="A146" s="29" t="s">
        <v>755</v>
      </c>
      <c r="B146" s="30">
        <v>3</v>
      </c>
    </row>
    <row r="147" spans="1:6" x14ac:dyDescent="0.25">
      <c r="A147" s="29" t="s">
        <v>756</v>
      </c>
      <c r="B147" s="30">
        <v>3</v>
      </c>
    </row>
    <row r="148" spans="1:6" x14ac:dyDescent="0.25">
      <c r="A148" s="29" t="s">
        <v>78</v>
      </c>
      <c r="B148" s="30">
        <v>152</v>
      </c>
    </row>
    <row r="151" spans="1:6" x14ac:dyDescent="0.25">
      <c r="A151" t="s">
        <v>79</v>
      </c>
    </row>
    <row r="153" spans="1:6" x14ac:dyDescent="0.25">
      <c r="A153" s="2" t="s">
        <v>80</v>
      </c>
      <c r="B153" s="2" t="s">
        <v>60</v>
      </c>
      <c r="E153" s="2" t="s">
        <v>84</v>
      </c>
      <c r="F153" s="2" t="s">
        <v>60</v>
      </c>
    </row>
    <row r="154" spans="1:6" x14ac:dyDescent="0.25">
      <c r="A154" s="29" t="s">
        <v>757</v>
      </c>
      <c r="B154" s="31">
        <v>2709</v>
      </c>
      <c r="E154" s="29" t="s">
        <v>85</v>
      </c>
      <c r="F154" s="30">
        <v>42</v>
      </c>
    </row>
    <row r="155" spans="1:6" x14ac:dyDescent="0.25">
      <c r="A155" s="29" t="s">
        <v>81</v>
      </c>
      <c r="B155" s="31">
        <v>689</v>
      </c>
      <c r="E155" s="29" t="s">
        <v>86</v>
      </c>
      <c r="F155" s="30">
        <v>46</v>
      </c>
    </row>
    <row r="156" spans="1:6" x14ac:dyDescent="0.25">
      <c r="A156" s="29" t="s">
        <v>82</v>
      </c>
      <c r="B156" s="31">
        <v>239</v>
      </c>
      <c r="E156" s="29" t="s">
        <v>87</v>
      </c>
      <c r="F156" s="30">
        <v>182</v>
      </c>
    </row>
    <row r="157" spans="1:6" x14ac:dyDescent="0.25">
      <c r="A157" s="29" t="s">
        <v>83</v>
      </c>
      <c r="B157" s="31">
        <v>199870</v>
      </c>
      <c r="E157" s="29" t="s">
        <v>89</v>
      </c>
      <c r="F157" s="30">
        <v>789880</v>
      </c>
    </row>
    <row r="158" spans="1:6" x14ac:dyDescent="0.25">
      <c r="A158" s="29" t="s">
        <v>758</v>
      </c>
      <c r="B158" s="31">
        <v>48</v>
      </c>
      <c r="E158" s="29" t="s">
        <v>244</v>
      </c>
      <c r="F158" s="30">
        <v>87</v>
      </c>
    </row>
    <row r="159" spans="1:6" x14ac:dyDescent="0.25">
      <c r="A159" s="29" t="s">
        <v>759</v>
      </c>
      <c r="B159" s="31">
        <v>52</v>
      </c>
      <c r="E159" s="29" t="s">
        <v>760</v>
      </c>
      <c r="F159" s="30">
        <v>1128</v>
      </c>
    </row>
    <row r="160" spans="1:6" x14ac:dyDescent="0.25">
      <c r="A160" s="1"/>
      <c r="B160" s="3">
        <f>SUM(B154:B159)</f>
        <v>203607</v>
      </c>
      <c r="E160" s="29" t="s">
        <v>761</v>
      </c>
      <c r="F160" s="30">
        <v>470</v>
      </c>
    </row>
    <row r="161" spans="5:6" x14ac:dyDescent="0.25">
      <c r="E161" s="29" t="s">
        <v>90</v>
      </c>
      <c r="F161" s="30">
        <v>22</v>
      </c>
    </row>
    <row r="162" spans="5:6" x14ac:dyDescent="0.25">
      <c r="E162" s="29" t="s">
        <v>762</v>
      </c>
      <c r="F162" s="30">
        <v>1016</v>
      </c>
    </row>
    <row r="163" spans="5:6" x14ac:dyDescent="0.25">
      <c r="E163" s="29" t="s">
        <v>91</v>
      </c>
      <c r="F163" s="30">
        <v>195</v>
      </c>
    </row>
    <row r="164" spans="5:6" x14ac:dyDescent="0.25">
      <c r="E164" s="29" t="s">
        <v>92</v>
      </c>
      <c r="F164" s="30">
        <v>330</v>
      </c>
    </row>
    <row r="165" spans="5:6" x14ac:dyDescent="0.25">
      <c r="E165" s="29" t="s">
        <v>93</v>
      </c>
      <c r="F165" s="30">
        <v>719</v>
      </c>
    </row>
    <row r="166" spans="5:6" x14ac:dyDescent="0.25">
      <c r="E166" s="29" t="s">
        <v>94</v>
      </c>
      <c r="F166" s="30">
        <v>3558</v>
      </c>
    </row>
    <row r="167" spans="5:6" x14ac:dyDescent="0.25">
      <c r="E167" s="29" t="s">
        <v>95</v>
      </c>
      <c r="F167" s="30">
        <v>26</v>
      </c>
    </row>
    <row r="168" spans="5:6" x14ac:dyDescent="0.25">
      <c r="E168" s="29" t="s">
        <v>763</v>
      </c>
      <c r="F168" s="30">
        <v>48</v>
      </c>
    </row>
    <row r="169" spans="5:6" x14ac:dyDescent="0.25">
      <c r="E169" s="29" t="s">
        <v>764</v>
      </c>
      <c r="F169" s="30">
        <v>100</v>
      </c>
    </row>
    <row r="170" spans="5:6" x14ac:dyDescent="0.25">
      <c r="E170" s="29" t="s">
        <v>765</v>
      </c>
      <c r="F170" s="30">
        <v>9800</v>
      </c>
    </row>
    <row r="171" spans="5:6" x14ac:dyDescent="0.25">
      <c r="E171" s="29" t="s">
        <v>766</v>
      </c>
      <c r="F171" s="30">
        <v>656</v>
      </c>
    </row>
    <row r="172" spans="5:6" x14ac:dyDescent="0.25">
      <c r="E172" s="29" t="s">
        <v>767</v>
      </c>
      <c r="F172" s="30">
        <v>1290</v>
      </c>
    </row>
    <row r="173" spans="5:6" x14ac:dyDescent="0.25">
      <c r="E173" s="29" t="s">
        <v>768</v>
      </c>
      <c r="F173" s="30">
        <v>87</v>
      </c>
    </row>
    <row r="174" spans="5:6" x14ac:dyDescent="0.25">
      <c r="E174" s="29" t="s">
        <v>769</v>
      </c>
      <c r="F174" s="30">
        <v>728</v>
      </c>
    </row>
    <row r="175" spans="5:6" x14ac:dyDescent="0.25">
      <c r="E175" s="29" t="s">
        <v>770</v>
      </c>
      <c r="F175" s="30">
        <v>1</v>
      </c>
    </row>
    <row r="176" spans="5:6" x14ac:dyDescent="0.25">
      <c r="E176" s="29" t="s">
        <v>771</v>
      </c>
      <c r="F176" s="30">
        <v>5</v>
      </c>
    </row>
    <row r="177" spans="5:6" x14ac:dyDescent="0.25">
      <c r="E177" s="29" t="s">
        <v>772</v>
      </c>
      <c r="F177" s="30">
        <v>73</v>
      </c>
    </row>
    <row r="178" spans="5:6" x14ac:dyDescent="0.25">
      <c r="E178" s="29" t="s">
        <v>773</v>
      </c>
      <c r="F178" s="30">
        <v>80</v>
      </c>
    </row>
    <row r="179" spans="5:6" x14ac:dyDescent="0.25">
      <c r="E179" s="29" t="s">
        <v>774</v>
      </c>
      <c r="F179" s="30">
        <v>292</v>
      </c>
    </row>
    <row r="180" spans="5:6" x14ac:dyDescent="0.25">
      <c r="E180" s="29" t="s">
        <v>775</v>
      </c>
      <c r="F180" s="30">
        <v>203</v>
      </c>
    </row>
    <row r="181" spans="5:6" x14ac:dyDescent="0.25">
      <c r="E181" s="29" t="s">
        <v>776</v>
      </c>
      <c r="F181" s="30">
        <v>497</v>
      </c>
    </row>
    <row r="182" spans="5:6" x14ac:dyDescent="0.25">
      <c r="E182" s="29" t="s">
        <v>777</v>
      </c>
      <c r="F182" s="30">
        <v>10</v>
      </c>
    </row>
    <row r="183" spans="5:6" x14ac:dyDescent="0.25">
      <c r="E183" s="29" t="s">
        <v>778</v>
      </c>
      <c r="F183" s="30">
        <v>1</v>
      </c>
    </row>
    <row r="184" spans="5:6" x14ac:dyDescent="0.25">
      <c r="E184" s="29" t="s">
        <v>779</v>
      </c>
      <c r="F184" s="30">
        <v>7</v>
      </c>
    </row>
    <row r="185" spans="5:6" x14ac:dyDescent="0.25">
      <c r="E185" s="29" t="s">
        <v>780</v>
      </c>
      <c r="F185" s="30">
        <v>262</v>
      </c>
    </row>
    <row r="186" spans="5:6" x14ac:dyDescent="0.25">
      <c r="E186" s="29" t="s">
        <v>781</v>
      </c>
      <c r="F186" s="30">
        <v>303</v>
      </c>
    </row>
    <row r="187" spans="5:6" x14ac:dyDescent="0.25">
      <c r="E187" s="29" t="s">
        <v>782</v>
      </c>
      <c r="F187" s="30">
        <v>6</v>
      </c>
    </row>
    <row r="188" spans="5:6" x14ac:dyDescent="0.25">
      <c r="E188" s="29" t="s">
        <v>783</v>
      </c>
      <c r="F188" s="30">
        <v>15</v>
      </c>
    </row>
    <row r="189" spans="5:6" x14ac:dyDescent="0.25">
      <c r="E189" s="29" t="s">
        <v>784</v>
      </c>
      <c r="F189" s="30">
        <v>1494</v>
      </c>
    </row>
    <row r="190" spans="5:6" x14ac:dyDescent="0.25">
      <c r="E190" s="29" t="s">
        <v>785</v>
      </c>
      <c r="F190" s="30">
        <v>1273</v>
      </c>
    </row>
    <row r="191" spans="5:6" x14ac:dyDescent="0.25">
      <c r="E191" s="29" t="s">
        <v>786</v>
      </c>
      <c r="F191" s="30">
        <v>120</v>
      </c>
    </row>
    <row r="192" spans="5:6" x14ac:dyDescent="0.25">
      <c r="E192" s="29" t="s">
        <v>787</v>
      </c>
      <c r="F192" s="30">
        <v>60</v>
      </c>
    </row>
    <row r="193" spans="1:6" x14ac:dyDescent="0.25">
      <c r="E193" s="29" t="s">
        <v>788</v>
      </c>
      <c r="F193" s="30">
        <v>1365</v>
      </c>
    </row>
    <row r="194" spans="1:6" x14ac:dyDescent="0.25">
      <c r="E194" s="29" t="s">
        <v>789</v>
      </c>
      <c r="F194" s="30">
        <v>985</v>
      </c>
    </row>
    <row r="195" spans="1:6" x14ac:dyDescent="0.25">
      <c r="A195" t="s">
        <v>96</v>
      </c>
      <c r="E195" s="29" t="s">
        <v>790</v>
      </c>
      <c r="F195" s="30">
        <v>128</v>
      </c>
    </row>
    <row r="196" spans="1:6" ht="15.75" thickBot="1" x14ac:dyDescent="0.3">
      <c r="E196" s="29" t="s">
        <v>791</v>
      </c>
      <c r="F196" s="30">
        <v>23</v>
      </c>
    </row>
    <row r="197" spans="1:6" ht="15.75" thickBot="1" x14ac:dyDescent="0.3">
      <c r="A197" s="32" t="s">
        <v>1</v>
      </c>
      <c r="B197" s="32" t="s">
        <v>724</v>
      </c>
      <c r="C197" s="32" t="s">
        <v>725</v>
      </c>
      <c r="D197" s="32" t="s">
        <v>726</v>
      </c>
      <c r="E197" s="29" t="s">
        <v>792</v>
      </c>
      <c r="F197" s="30">
        <v>21</v>
      </c>
    </row>
    <row r="198" spans="1:6" ht="15.75" thickBot="1" x14ac:dyDescent="0.3">
      <c r="A198" s="33" t="s">
        <v>97</v>
      </c>
      <c r="B198" s="34">
        <v>0</v>
      </c>
      <c r="C198" s="34">
        <v>0</v>
      </c>
      <c r="D198" s="34">
        <v>0</v>
      </c>
      <c r="E198" s="29" t="s">
        <v>793</v>
      </c>
      <c r="F198" s="30">
        <v>52</v>
      </c>
    </row>
    <row r="199" spans="1:6" ht="15.75" thickBot="1" x14ac:dyDescent="0.3">
      <c r="A199" s="33" t="s">
        <v>98</v>
      </c>
      <c r="B199" s="34">
        <v>5</v>
      </c>
      <c r="C199" s="34">
        <v>5</v>
      </c>
      <c r="D199" s="34">
        <v>5</v>
      </c>
      <c r="E199" s="29" t="s">
        <v>794</v>
      </c>
      <c r="F199" s="30">
        <v>1</v>
      </c>
    </row>
    <row r="200" spans="1:6" ht="15.75" thickBot="1" x14ac:dyDescent="0.3">
      <c r="A200" s="33" t="s">
        <v>99</v>
      </c>
      <c r="B200" s="34">
        <v>13</v>
      </c>
      <c r="C200" s="34">
        <v>13</v>
      </c>
      <c r="D200" s="34">
        <v>13</v>
      </c>
      <c r="E200" s="29" t="s">
        <v>795</v>
      </c>
      <c r="F200" s="30">
        <v>1</v>
      </c>
    </row>
    <row r="201" spans="1:6" ht="15.75" thickBot="1" x14ac:dyDescent="0.3">
      <c r="A201" s="33" t="s">
        <v>100</v>
      </c>
      <c r="B201" s="34">
        <v>260</v>
      </c>
      <c r="C201" s="34">
        <v>260</v>
      </c>
      <c r="D201" s="34">
        <v>260</v>
      </c>
    </row>
    <row r="202" spans="1:6" ht="15.75" thickBot="1" x14ac:dyDescent="0.3">
      <c r="A202" s="33" t="s">
        <v>101</v>
      </c>
      <c r="B202" s="34">
        <v>361</v>
      </c>
      <c r="C202" s="34">
        <v>358</v>
      </c>
      <c r="D202" s="34">
        <v>358</v>
      </c>
    </row>
    <row r="203" spans="1:6" ht="15.75" thickBot="1" x14ac:dyDescent="0.3">
      <c r="A203" s="33" t="s">
        <v>102</v>
      </c>
      <c r="B203" s="34">
        <v>515</v>
      </c>
      <c r="C203" s="34">
        <v>513</v>
      </c>
      <c r="D203" s="34">
        <v>513</v>
      </c>
    </row>
    <row r="204" spans="1:6" ht="15.75" thickBot="1" x14ac:dyDescent="0.3">
      <c r="A204" s="33" t="s">
        <v>103</v>
      </c>
      <c r="B204" s="34">
        <v>781</v>
      </c>
      <c r="C204" s="34">
        <v>779</v>
      </c>
      <c r="D204" s="34">
        <v>778</v>
      </c>
    </row>
    <row r="205" spans="1:6" ht="15.75" thickBot="1" x14ac:dyDescent="0.3">
      <c r="A205" s="33" t="s">
        <v>105</v>
      </c>
      <c r="B205" s="34">
        <v>960</v>
      </c>
      <c r="C205" s="34">
        <v>959</v>
      </c>
      <c r="D205" s="34">
        <v>958</v>
      </c>
    </row>
    <row r="206" spans="1:6" ht="15.75" thickBot="1" x14ac:dyDescent="0.3">
      <c r="A206" s="33" t="s">
        <v>106</v>
      </c>
      <c r="B206" s="34">
        <v>1363</v>
      </c>
      <c r="C206" s="34">
        <v>1362</v>
      </c>
      <c r="D206" s="34">
        <v>1362</v>
      </c>
    </row>
    <row r="207" spans="1:6" ht="15.75" thickBot="1" x14ac:dyDescent="0.3">
      <c r="A207" s="33" t="s">
        <v>107</v>
      </c>
      <c r="B207" s="34">
        <v>33</v>
      </c>
      <c r="C207" s="34">
        <v>33</v>
      </c>
      <c r="D207" s="34">
        <v>33</v>
      </c>
    </row>
    <row r="208" spans="1:6" ht="15.75" thickBot="1" x14ac:dyDescent="0.3">
      <c r="A208" s="33" t="s">
        <v>108</v>
      </c>
      <c r="B208" s="34">
        <v>41</v>
      </c>
      <c r="C208" s="34">
        <v>41</v>
      </c>
      <c r="D208" s="34">
        <v>41</v>
      </c>
    </row>
    <row r="209" spans="1:4" ht="15.75" thickBot="1" x14ac:dyDescent="0.3">
      <c r="A209" s="33" t="s">
        <v>109</v>
      </c>
      <c r="B209" s="34">
        <v>34</v>
      </c>
      <c r="C209" s="34">
        <v>34</v>
      </c>
      <c r="D209" s="34">
        <v>33</v>
      </c>
    </row>
    <row r="210" spans="1:4" ht="15.75" thickBot="1" x14ac:dyDescent="0.3">
      <c r="A210" s="33" t="s">
        <v>110</v>
      </c>
      <c r="B210" s="34">
        <v>51</v>
      </c>
      <c r="C210" s="34">
        <v>50</v>
      </c>
      <c r="D210" s="35">
        <v>41</v>
      </c>
    </row>
    <row r="211" spans="1:4" ht="15.75" thickBot="1" x14ac:dyDescent="0.3">
      <c r="A211" s="33" t="s">
        <v>104</v>
      </c>
      <c r="B211" s="34">
        <v>2</v>
      </c>
      <c r="C211" s="34">
        <v>2</v>
      </c>
      <c r="D211" s="34">
        <v>2</v>
      </c>
    </row>
    <row r="212" spans="1:4" ht="15.75" thickBot="1" x14ac:dyDescent="0.3">
      <c r="A212" s="33" t="s">
        <v>111</v>
      </c>
      <c r="B212" s="34">
        <v>1428</v>
      </c>
      <c r="C212" s="34">
        <v>1426</v>
      </c>
      <c r="D212" s="34">
        <v>1422</v>
      </c>
    </row>
    <row r="213" spans="1:4" ht="15.75" thickBot="1" x14ac:dyDescent="0.3">
      <c r="A213" s="33" t="s">
        <v>112</v>
      </c>
      <c r="B213" s="34">
        <v>1446</v>
      </c>
      <c r="C213" s="34">
        <v>1444</v>
      </c>
      <c r="D213" s="34">
        <v>1438</v>
      </c>
    </row>
    <row r="214" spans="1:4" ht="15.75" thickBot="1" x14ac:dyDescent="0.3">
      <c r="A214" s="33" t="s">
        <v>53</v>
      </c>
      <c r="B214" s="34">
        <v>1678</v>
      </c>
      <c r="C214" s="34">
        <v>1676</v>
      </c>
      <c r="D214" s="34">
        <v>1672</v>
      </c>
    </row>
    <row r="215" spans="1:4" ht="15.75" thickBot="1" x14ac:dyDescent="0.3">
      <c r="A215" s="33" t="s">
        <v>113</v>
      </c>
      <c r="B215" s="34">
        <v>999</v>
      </c>
      <c r="C215" s="34">
        <v>1250</v>
      </c>
      <c r="D215" s="34">
        <v>1437</v>
      </c>
    </row>
    <row r="216" spans="1:4" ht="15.75" thickBot="1" x14ac:dyDescent="0.3">
      <c r="A216" s="33" t="s">
        <v>114</v>
      </c>
      <c r="B216" s="34">
        <v>678</v>
      </c>
      <c r="C216" s="34">
        <v>719</v>
      </c>
      <c r="D216" s="34">
        <v>704</v>
      </c>
    </row>
    <row r="217" spans="1:4" ht="15.75" thickBot="1" x14ac:dyDescent="0.3">
      <c r="A217" s="33" t="s">
        <v>115</v>
      </c>
      <c r="B217" s="34">
        <v>980</v>
      </c>
      <c r="C217" s="34">
        <v>985</v>
      </c>
      <c r="D217" s="34">
        <v>984</v>
      </c>
    </row>
    <row r="218" spans="1:4" ht="15.75" thickBot="1" x14ac:dyDescent="0.3">
      <c r="A218" s="33" t="s">
        <v>116</v>
      </c>
      <c r="B218" s="34">
        <v>637</v>
      </c>
      <c r="C218" s="34">
        <v>483</v>
      </c>
      <c r="D218" s="34">
        <v>309</v>
      </c>
    </row>
    <row r="219" spans="1:4" ht="15.75" thickBot="1" x14ac:dyDescent="0.3">
      <c r="A219" s="33" t="s">
        <v>25</v>
      </c>
      <c r="B219" s="34">
        <v>211</v>
      </c>
      <c r="C219" s="34">
        <v>211</v>
      </c>
      <c r="D219" s="34">
        <v>211</v>
      </c>
    </row>
    <row r="220" spans="1:4" ht="15.75" thickBot="1" x14ac:dyDescent="0.3">
      <c r="A220" s="33" t="s">
        <v>117</v>
      </c>
      <c r="B220" s="34">
        <v>162</v>
      </c>
      <c r="C220" s="34">
        <v>157</v>
      </c>
      <c r="D220" s="34">
        <v>160</v>
      </c>
    </row>
    <row r="221" spans="1:4" ht="15.75" thickBot="1" x14ac:dyDescent="0.3">
      <c r="A221" s="32" t="s">
        <v>26</v>
      </c>
      <c r="B221" s="36">
        <f>SUM(B198:B220)</f>
        <v>12638</v>
      </c>
      <c r="C221" s="36">
        <f>SUM(C198:C220)</f>
        <v>12760</v>
      </c>
      <c r="D221" s="36">
        <f t="shared" ref="D221" si="1">SUM(D198:D220)</f>
        <v>12734</v>
      </c>
    </row>
    <row r="225" spans="1:7" x14ac:dyDescent="0.25">
      <c r="A225" t="s">
        <v>32</v>
      </c>
    </row>
    <row r="226" spans="1:7" x14ac:dyDescent="0.25">
      <c r="A226" s="2" t="s">
        <v>64</v>
      </c>
      <c r="B226" s="2" t="s">
        <v>60</v>
      </c>
      <c r="F226" s="2" t="s">
        <v>126</v>
      </c>
      <c r="G226" s="2" t="s">
        <v>60</v>
      </c>
    </row>
    <row r="227" spans="1:7" x14ac:dyDescent="0.25">
      <c r="A227" s="29" t="s">
        <v>118</v>
      </c>
      <c r="B227" s="30">
        <v>1</v>
      </c>
      <c r="F227" s="2" t="s">
        <v>101</v>
      </c>
      <c r="G227" s="2">
        <v>2</v>
      </c>
    </row>
    <row r="228" spans="1:7" x14ac:dyDescent="0.25">
      <c r="A228" s="29" t="s">
        <v>119</v>
      </c>
      <c r="B228" s="30">
        <v>6</v>
      </c>
      <c r="F228" s="2" t="s">
        <v>102</v>
      </c>
      <c r="G228" s="2">
        <v>2</v>
      </c>
    </row>
    <row r="229" spans="1:7" x14ac:dyDescent="0.25">
      <c r="A229" s="29" t="s">
        <v>120</v>
      </c>
      <c r="B229" s="30">
        <v>2</v>
      </c>
      <c r="F229" s="2" t="s">
        <v>103</v>
      </c>
      <c r="G229" s="2">
        <v>3</v>
      </c>
    </row>
    <row r="230" spans="1:7" x14ac:dyDescent="0.25">
      <c r="A230" s="29" t="s">
        <v>36</v>
      </c>
      <c r="B230" s="30">
        <v>18</v>
      </c>
      <c r="F230" s="2" t="s">
        <v>105</v>
      </c>
      <c r="G230" s="2">
        <v>1</v>
      </c>
    </row>
    <row r="231" spans="1:7" x14ac:dyDescent="0.25">
      <c r="A231" s="29" t="s">
        <v>121</v>
      </c>
      <c r="B231" s="30">
        <v>5</v>
      </c>
      <c r="F231" s="2" t="s">
        <v>106</v>
      </c>
      <c r="G231" s="2">
        <v>1</v>
      </c>
    </row>
    <row r="232" spans="1:7" x14ac:dyDescent="0.25">
      <c r="A232" s="29" t="s">
        <v>122</v>
      </c>
      <c r="B232" s="30">
        <v>1</v>
      </c>
      <c r="F232" s="2" t="s">
        <v>109</v>
      </c>
      <c r="G232" s="2">
        <v>1</v>
      </c>
    </row>
    <row r="233" spans="1:7" x14ac:dyDescent="0.25">
      <c r="A233" s="29" t="s">
        <v>123</v>
      </c>
      <c r="B233" s="30">
        <v>5</v>
      </c>
      <c r="F233" s="2" t="s">
        <v>127</v>
      </c>
      <c r="G233" s="2">
        <v>2</v>
      </c>
    </row>
    <row r="234" spans="1:7" x14ac:dyDescent="0.25">
      <c r="A234" s="29" t="s">
        <v>124</v>
      </c>
      <c r="B234" s="30">
        <v>8</v>
      </c>
      <c r="F234" s="2" t="s">
        <v>111</v>
      </c>
      <c r="G234" s="2">
        <v>9</v>
      </c>
    </row>
    <row r="235" spans="1:7" x14ac:dyDescent="0.25">
      <c r="A235" s="29" t="s">
        <v>125</v>
      </c>
      <c r="B235" s="30">
        <v>16</v>
      </c>
      <c r="F235" s="2" t="s">
        <v>112</v>
      </c>
      <c r="G235" s="2">
        <v>6</v>
      </c>
    </row>
    <row r="236" spans="1:7" x14ac:dyDescent="0.25">
      <c r="A236" s="29" t="s">
        <v>796</v>
      </c>
      <c r="B236" s="30">
        <v>3</v>
      </c>
      <c r="F236" s="2" t="s">
        <v>53</v>
      </c>
      <c r="G236" s="2">
        <v>7</v>
      </c>
    </row>
    <row r="237" spans="1:7" x14ac:dyDescent="0.25">
      <c r="A237" s="29" t="s">
        <v>797</v>
      </c>
      <c r="B237" s="30">
        <v>2</v>
      </c>
      <c r="F237" s="2" t="s">
        <v>113</v>
      </c>
      <c r="G237" s="2">
        <v>9</v>
      </c>
    </row>
    <row r="238" spans="1:7" x14ac:dyDescent="0.25">
      <c r="B238">
        <f>SUM(B227:B237)</f>
        <v>67</v>
      </c>
      <c r="F238" s="2" t="s">
        <v>114</v>
      </c>
      <c r="G238" s="2">
        <v>5</v>
      </c>
    </row>
    <row r="239" spans="1:7" x14ac:dyDescent="0.25">
      <c r="A239" s="2"/>
      <c r="B239" s="2"/>
      <c r="F239" s="2" t="s">
        <v>115</v>
      </c>
      <c r="G239" s="2">
        <v>7</v>
      </c>
    </row>
    <row r="240" spans="1:7" x14ac:dyDescent="0.25">
      <c r="F240" s="2" t="s">
        <v>116</v>
      </c>
      <c r="G240" s="2">
        <v>9</v>
      </c>
    </row>
    <row r="241" spans="1:7" x14ac:dyDescent="0.25">
      <c r="F241" s="2" t="s">
        <v>25</v>
      </c>
      <c r="G241" s="2">
        <v>3</v>
      </c>
    </row>
    <row r="242" spans="1:7" x14ac:dyDescent="0.25">
      <c r="F242" s="2"/>
      <c r="G242" s="2">
        <v>67</v>
      </c>
    </row>
    <row r="243" spans="1:7" x14ac:dyDescent="0.25">
      <c r="F243" s="2"/>
      <c r="G243" s="2"/>
    </row>
    <row r="244" spans="1:7" x14ac:dyDescent="0.25">
      <c r="F244" s="2"/>
      <c r="G244" s="2"/>
    </row>
    <row r="249" spans="1:7" x14ac:dyDescent="0.25">
      <c r="A249" t="s">
        <v>31</v>
      </c>
    </row>
    <row r="250" spans="1:7" x14ac:dyDescent="0.25">
      <c r="A250" s="2" t="s">
        <v>1</v>
      </c>
      <c r="B250" s="2" t="s">
        <v>60</v>
      </c>
    </row>
    <row r="251" spans="1:7" x14ac:dyDescent="0.25">
      <c r="A251" s="29" t="s">
        <v>128</v>
      </c>
      <c r="B251" s="30">
        <v>78</v>
      </c>
    </row>
    <row r="252" spans="1:7" x14ac:dyDescent="0.25">
      <c r="A252" s="29" t="s">
        <v>129</v>
      </c>
      <c r="B252" s="30">
        <v>1</v>
      </c>
    </row>
    <row r="253" spans="1:7" x14ac:dyDescent="0.25">
      <c r="B253">
        <f>SUM(B251:B252)</f>
        <v>79</v>
      </c>
    </row>
    <row r="254" spans="1:7" x14ac:dyDescent="0.25">
      <c r="A254" s="2"/>
      <c r="B254" s="2"/>
    </row>
    <row r="258" spans="1:7" x14ac:dyDescent="0.25">
      <c r="A258" t="s">
        <v>130</v>
      </c>
    </row>
    <row r="260" spans="1:7" x14ac:dyDescent="0.25">
      <c r="A260" s="2" t="s">
        <v>64</v>
      </c>
      <c r="B260" s="2" t="s">
        <v>60</v>
      </c>
      <c r="F260" s="2" t="s">
        <v>64</v>
      </c>
      <c r="G260" s="2" t="s">
        <v>60</v>
      </c>
    </row>
    <row r="261" spans="1:7" x14ac:dyDescent="0.25">
      <c r="A261" s="29" t="s">
        <v>131</v>
      </c>
      <c r="B261" s="30">
        <v>12</v>
      </c>
      <c r="F261" s="29" t="s">
        <v>798</v>
      </c>
      <c r="G261" s="30">
        <v>8</v>
      </c>
    </row>
    <row r="262" spans="1:7" x14ac:dyDescent="0.25">
      <c r="A262" s="29" t="s">
        <v>132</v>
      </c>
      <c r="B262" s="30">
        <v>102</v>
      </c>
      <c r="F262" s="29" t="s">
        <v>799</v>
      </c>
      <c r="G262" s="30">
        <v>1242</v>
      </c>
    </row>
    <row r="263" spans="1:7" x14ac:dyDescent="0.25">
      <c r="A263" s="29" t="s">
        <v>133</v>
      </c>
      <c r="B263" s="30">
        <v>45</v>
      </c>
      <c r="F263" s="29" t="s">
        <v>800</v>
      </c>
      <c r="G263" s="30">
        <v>709</v>
      </c>
    </row>
    <row r="264" spans="1:7" x14ac:dyDescent="0.25">
      <c r="A264" s="29" t="s">
        <v>134</v>
      </c>
      <c r="B264" s="30">
        <v>8</v>
      </c>
      <c r="F264" s="29" t="s">
        <v>801</v>
      </c>
      <c r="G264" s="30">
        <v>25</v>
      </c>
    </row>
    <row r="265" spans="1:7" x14ac:dyDescent="0.25">
      <c r="A265" s="29" t="s">
        <v>135</v>
      </c>
      <c r="B265" s="30">
        <v>9</v>
      </c>
      <c r="F265" s="29" t="s">
        <v>802</v>
      </c>
      <c r="G265" s="30">
        <v>7</v>
      </c>
    </row>
    <row r="266" spans="1:7" x14ac:dyDescent="0.25">
      <c r="A266" s="29" t="s">
        <v>136</v>
      </c>
      <c r="B266" s="30">
        <v>27</v>
      </c>
      <c r="F266" s="29" t="s">
        <v>803</v>
      </c>
      <c r="G266" s="30">
        <v>4</v>
      </c>
    </row>
    <row r="267" spans="1:7" x14ac:dyDescent="0.25">
      <c r="A267" s="29" t="s">
        <v>137</v>
      </c>
      <c r="B267" s="30">
        <v>5</v>
      </c>
      <c r="F267" s="29" t="s">
        <v>804</v>
      </c>
      <c r="G267" s="30">
        <v>6</v>
      </c>
    </row>
    <row r="268" spans="1:7" x14ac:dyDescent="0.25">
      <c r="B268">
        <f>SUM(B261:B267)</f>
        <v>208</v>
      </c>
      <c r="F268" s="29" t="s">
        <v>805</v>
      </c>
      <c r="G268" s="30">
        <v>3</v>
      </c>
    </row>
    <row r="269" spans="1:7" x14ac:dyDescent="0.25">
      <c r="A269" s="1"/>
      <c r="B269" s="2"/>
      <c r="F269" s="29" t="s">
        <v>806</v>
      </c>
      <c r="G269" s="30">
        <v>1</v>
      </c>
    </row>
    <row r="270" spans="1:7" x14ac:dyDescent="0.25">
      <c r="A270" s="2"/>
      <c r="B270" s="2"/>
      <c r="G270">
        <f>SUM(G261:G269)</f>
        <v>2005</v>
      </c>
    </row>
    <row r="271" spans="1:7" x14ac:dyDescent="0.25">
      <c r="F271" s="1"/>
      <c r="G271" s="2"/>
    </row>
    <row r="272" spans="1:7" x14ac:dyDescent="0.25">
      <c r="F272" s="1"/>
      <c r="G272" s="2"/>
    </row>
    <row r="273" spans="1:7" x14ac:dyDescent="0.25">
      <c r="F273" s="2"/>
      <c r="G273" s="2"/>
    </row>
    <row r="275" spans="1:7" x14ac:dyDescent="0.25">
      <c r="A275" t="s">
        <v>139</v>
      </c>
    </row>
    <row r="276" spans="1:7" x14ac:dyDescent="0.25">
      <c r="A276" s="2" t="s">
        <v>64</v>
      </c>
      <c r="B276" s="2" t="s">
        <v>60</v>
      </c>
    </row>
    <row r="277" spans="1:7" x14ac:dyDescent="0.25">
      <c r="A277" s="29" t="s">
        <v>140</v>
      </c>
      <c r="B277" s="30">
        <v>6</v>
      </c>
    </row>
    <row r="278" spans="1:7" x14ac:dyDescent="0.25">
      <c r="A278" s="29" t="s">
        <v>141</v>
      </c>
      <c r="B278" s="30">
        <v>153</v>
      </c>
    </row>
    <row r="279" spans="1:7" x14ac:dyDescent="0.25">
      <c r="A279" s="29" t="s">
        <v>142</v>
      </c>
      <c r="B279" s="30">
        <v>0</v>
      </c>
    </row>
    <row r="280" spans="1:7" x14ac:dyDescent="0.25">
      <c r="A280" s="29" t="s">
        <v>143</v>
      </c>
      <c r="B280" s="30">
        <v>82</v>
      </c>
    </row>
    <row r="281" spans="1:7" x14ac:dyDescent="0.25">
      <c r="A281" s="29" t="s">
        <v>144</v>
      </c>
      <c r="B281" s="30">
        <v>10</v>
      </c>
    </row>
    <row r="282" spans="1:7" x14ac:dyDescent="0.25">
      <c r="A282" s="29" t="s">
        <v>145</v>
      </c>
      <c r="B282" s="30">
        <v>0</v>
      </c>
    </row>
    <row r="283" spans="1:7" x14ac:dyDescent="0.25">
      <c r="A283" s="29" t="s">
        <v>146</v>
      </c>
      <c r="B283" s="30">
        <v>18</v>
      </c>
    </row>
    <row r="284" spans="1:7" x14ac:dyDescent="0.25">
      <c r="A284" s="29" t="s">
        <v>147</v>
      </c>
      <c r="B284" s="30">
        <v>0</v>
      </c>
    </row>
    <row r="285" spans="1:7" x14ac:dyDescent="0.25">
      <c r="A285" s="29" t="s">
        <v>148</v>
      </c>
      <c r="B285" s="30">
        <v>49</v>
      </c>
    </row>
    <row r="286" spans="1:7" x14ac:dyDescent="0.25">
      <c r="A286" s="29" t="s">
        <v>149</v>
      </c>
      <c r="B286" s="30">
        <v>0</v>
      </c>
    </row>
    <row r="287" spans="1:7" x14ac:dyDescent="0.25">
      <c r="A287" s="29" t="s">
        <v>150</v>
      </c>
      <c r="B287" s="30">
        <v>211</v>
      </c>
    </row>
    <row r="288" spans="1:7" x14ac:dyDescent="0.25">
      <c r="A288" s="29" t="s">
        <v>151</v>
      </c>
      <c r="B288" s="30">
        <v>49</v>
      </c>
    </row>
    <row r="289" spans="1:4" x14ac:dyDescent="0.25">
      <c r="A289" s="29" t="s">
        <v>152</v>
      </c>
      <c r="B289" s="30">
        <v>164</v>
      </c>
    </row>
    <row r="290" spans="1:4" x14ac:dyDescent="0.25">
      <c r="B290">
        <f>SUM(B277:B289)</f>
        <v>742</v>
      </c>
    </row>
    <row r="295" spans="1:4" ht="15.75" thickBot="1" x14ac:dyDescent="0.3">
      <c r="A295" t="s">
        <v>153</v>
      </c>
    </row>
    <row r="296" spans="1:4" ht="15.75" thickBot="1" x14ac:dyDescent="0.3">
      <c r="A296" s="37" t="s">
        <v>154</v>
      </c>
      <c r="B296" s="38" t="s">
        <v>724</v>
      </c>
      <c r="C296" s="38" t="s">
        <v>725</v>
      </c>
      <c r="D296" s="38" t="s">
        <v>726</v>
      </c>
    </row>
    <row r="297" spans="1:4" ht="15.75" thickBot="1" x14ac:dyDescent="0.3">
      <c r="A297" s="33" t="s">
        <v>155</v>
      </c>
      <c r="B297" s="39">
        <v>5</v>
      </c>
      <c r="C297" s="40">
        <v>5</v>
      </c>
      <c r="D297" s="40">
        <v>5</v>
      </c>
    </row>
    <row r="298" spans="1:4" ht="15.75" thickBot="1" x14ac:dyDescent="0.3">
      <c r="A298" s="33" t="s">
        <v>156</v>
      </c>
      <c r="B298" s="40">
        <v>21</v>
      </c>
      <c r="C298" s="40">
        <v>21</v>
      </c>
      <c r="D298" s="40">
        <v>21</v>
      </c>
    </row>
    <row r="299" spans="1:4" ht="15.75" thickBot="1" x14ac:dyDescent="0.3">
      <c r="A299" s="33" t="s">
        <v>157</v>
      </c>
      <c r="B299" s="40">
        <v>513</v>
      </c>
      <c r="C299" s="40">
        <v>512</v>
      </c>
      <c r="D299" s="41">
        <v>511</v>
      </c>
    </row>
    <row r="300" spans="1:4" ht="15.75" thickBot="1" x14ac:dyDescent="0.3">
      <c r="A300" s="33" t="s">
        <v>158</v>
      </c>
      <c r="B300" s="40">
        <v>596</v>
      </c>
      <c r="C300" s="40">
        <v>596</v>
      </c>
      <c r="D300" s="41">
        <v>592</v>
      </c>
    </row>
    <row r="301" spans="1:4" ht="15.75" thickBot="1" x14ac:dyDescent="0.3">
      <c r="A301" s="33" t="s">
        <v>159</v>
      </c>
      <c r="B301" s="40">
        <v>803</v>
      </c>
      <c r="C301" s="40">
        <v>801</v>
      </c>
      <c r="D301" s="41">
        <v>797</v>
      </c>
    </row>
    <row r="302" spans="1:4" ht="15.75" thickBot="1" x14ac:dyDescent="0.3">
      <c r="A302" s="33" t="s">
        <v>160</v>
      </c>
      <c r="B302" s="42">
        <v>1192</v>
      </c>
      <c r="C302" s="42">
        <v>1189</v>
      </c>
      <c r="D302" s="43">
        <v>1187</v>
      </c>
    </row>
    <row r="303" spans="1:4" ht="15.75" thickBot="1" x14ac:dyDescent="0.3">
      <c r="A303" s="33" t="s">
        <v>161</v>
      </c>
      <c r="B303" s="42">
        <v>1502</v>
      </c>
      <c r="C303" s="42">
        <v>1498</v>
      </c>
      <c r="D303" s="43">
        <v>1498</v>
      </c>
    </row>
    <row r="304" spans="1:4" ht="15.75" thickBot="1" x14ac:dyDescent="0.3">
      <c r="A304" s="33" t="s">
        <v>162</v>
      </c>
      <c r="B304" s="42">
        <v>1325</v>
      </c>
      <c r="C304" s="42">
        <v>1321</v>
      </c>
      <c r="D304" s="43">
        <v>1314</v>
      </c>
    </row>
    <row r="305" spans="1:4" ht="15.75" thickBot="1" x14ac:dyDescent="0.3">
      <c r="A305" s="33" t="s">
        <v>163</v>
      </c>
      <c r="B305" s="40">
        <v>32</v>
      </c>
      <c r="C305" s="40">
        <v>32</v>
      </c>
      <c r="D305" s="41">
        <v>32</v>
      </c>
    </row>
    <row r="306" spans="1:4" ht="15.75" thickBot="1" x14ac:dyDescent="0.3">
      <c r="A306" s="33" t="s">
        <v>164</v>
      </c>
      <c r="B306" s="40">
        <v>29</v>
      </c>
      <c r="C306" s="40">
        <v>29</v>
      </c>
      <c r="D306" s="41">
        <v>29</v>
      </c>
    </row>
    <row r="307" spans="1:4" ht="15.75" thickBot="1" x14ac:dyDescent="0.3">
      <c r="A307" s="33" t="s">
        <v>165</v>
      </c>
      <c r="B307" s="40">
        <v>31</v>
      </c>
      <c r="C307" s="40">
        <v>31</v>
      </c>
      <c r="D307" s="41">
        <v>30</v>
      </c>
    </row>
    <row r="308" spans="1:4" ht="15.75" thickBot="1" x14ac:dyDescent="0.3">
      <c r="A308" s="33" t="s">
        <v>166</v>
      </c>
      <c r="B308" s="40">
        <v>58</v>
      </c>
      <c r="C308" s="40">
        <v>57</v>
      </c>
      <c r="D308" s="41">
        <v>57</v>
      </c>
    </row>
    <row r="309" spans="1:4" ht="15.75" thickBot="1" x14ac:dyDescent="0.3">
      <c r="A309" s="33" t="s">
        <v>167</v>
      </c>
      <c r="B309" s="40">
        <v>51</v>
      </c>
      <c r="C309" s="40">
        <v>51</v>
      </c>
      <c r="D309" s="41">
        <v>51</v>
      </c>
    </row>
    <row r="310" spans="1:4" ht="15.75" thickBot="1" x14ac:dyDescent="0.3">
      <c r="A310" s="33" t="s">
        <v>168</v>
      </c>
      <c r="B310" s="42">
        <v>997</v>
      </c>
      <c r="C310" s="42">
        <v>992</v>
      </c>
      <c r="D310" s="4">
        <v>987</v>
      </c>
    </row>
    <row r="311" spans="1:4" ht="15.75" thickBot="1" x14ac:dyDescent="0.3">
      <c r="A311" s="33" t="s">
        <v>169</v>
      </c>
      <c r="B311" s="42">
        <v>1799</v>
      </c>
      <c r="C311" s="42">
        <v>1789</v>
      </c>
      <c r="D311" s="43">
        <v>1784</v>
      </c>
    </row>
    <row r="312" spans="1:4" ht="15.75" thickBot="1" x14ac:dyDescent="0.3">
      <c r="A312" s="33" t="s">
        <v>170</v>
      </c>
      <c r="B312" s="42">
        <v>2245</v>
      </c>
      <c r="C312" s="42">
        <v>2207</v>
      </c>
      <c r="D312" s="43">
        <v>2203</v>
      </c>
    </row>
    <row r="313" spans="1:4" ht="15.75" thickBot="1" x14ac:dyDescent="0.3">
      <c r="A313" s="33" t="s">
        <v>171</v>
      </c>
      <c r="B313" s="42">
        <v>3444</v>
      </c>
      <c r="C313" s="42">
        <v>3394</v>
      </c>
      <c r="D313" s="43">
        <v>4027</v>
      </c>
    </row>
    <row r="314" spans="1:4" ht="15.75" thickBot="1" x14ac:dyDescent="0.3">
      <c r="A314" s="33" t="s">
        <v>172</v>
      </c>
      <c r="B314" s="40">
        <v>1188</v>
      </c>
      <c r="C314" s="40">
        <v>1172</v>
      </c>
      <c r="D314" s="43">
        <v>816</v>
      </c>
    </row>
    <row r="315" spans="1:4" ht="15.75" thickBot="1" x14ac:dyDescent="0.3">
      <c r="A315" s="33" t="s">
        <v>173</v>
      </c>
      <c r="B315" s="42">
        <v>2094</v>
      </c>
      <c r="C315" s="42">
        <v>2061</v>
      </c>
      <c r="D315" s="43">
        <v>2048</v>
      </c>
    </row>
    <row r="316" spans="1:4" ht="15.75" thickBot="1" x14ac:dyDescent="0.3">
      <c r="A316" s="33" t="s">
        <v>174</v>
      </c>
      <c r="B316" s="40">
        <v>757</v>
      </c>
      <c r="C316" s="40">
        <v>766</v>
      </c>
      <c r="D316" s="41">
        <v>761</v>
      </c>
    </row>
    <row r="317" spans="1:4" ht="15.75" thickBot="1" x14ac:dyDescent="0.3">
      <c r="A317" s="37" t="s">
        <v>26</v>
      </c>
      <c r="B317" s="44">
        <f>SUM(B297:B316)</f>
        <v>18682</v>
      </c>
      <c r="C317" s="44">
        <f t="shared" ref="C317:D317" si="2">SUM(C297:C316)</f>
        <v>18524</v>
      </c>
      <c r="D317" s="44">
        <f t="shared" si="2"/>
        <v>18750</v>
      </c>
    </row>
    <row r="321" spans="1:6" x14ac:dyDescent="0.25">
      <c r="A321" t="s">
        <v>175</v>
      </c>
    </row>
    <row r="322" spans="1:6" x14ac:dyDescent="0.25">
      <c r="A322" s="2" t="s">
        <v>64</v>
      </c>
      <c r="B322" s="2" t="s">
        <v>65</v>
      </c>
    </row>
    <row r="323" spans="1:6" x14ac:dyDescent="0.25">
      <c r="A323" s="29" t="s">
        <v>176</v>
      </c>
      <c r="B323" s="30">
        <v>3</v>
      </c>
      <c r="E323" s="2" t="s">
        <v>64</v>
      </c>
      <c r="F323" s="2" t="s">
        <v>65</v>
      </c>
    </row>
    <row r="324" spans="1:6" x14ac:dyDescent="0.25">
      <c r="A324" s="29" t="s">
        <v>177</v>
      </c>
      <c r="B324" s="30">
        <v>46</v>
      </c>
      <c r="E324" s="29" t="s">
        <v>5</v>
      </c>
      <c r="F324" s="30">
        <v>1</v>
      </c>
    </row>
    <row r="325" spans="1:6" x14ac:dyDescent="0.25">
      <c r="A325" s="29" t="s">
        <v>178</v>
      </c>
      <c r="B325" s="30">
        <v>12</v>
      </c>
      <c r="E325" s="29" t="s">
        <v>184</v>
      </c>
      <c r="F325" s="30">
        <v>3</v>
      </c>
    </row>
    <row r="326" spans="1:6" x14ac:dyDescent="0.25">
      <c r="A326" s="29" t="s">
        <v>179</v>
      </c>
      <c r="B326" s="30">
        <v>41</v>
      </c>
      <c r="E326" s="29" t="s">
        <v>7</v>
      </c>
      <c r="F326" s="30">
        <v>3</v>
      </c>
    </row>
    <row r="327" spans="1:6" x14ac:dyDescent="0.25">
      <c r="A327" s="29" t="s">
        <v>180</v>
      </c>
      <c r="B327" s="30">
        <v>1</v>
      </c>
      <c r="E327" s="29" t="s">
        <v>185</v>
      </c>
      <c r="F327" s="30">
        <v>3</v>
      </c>
    </row>
    <row r="328" spans="1:6" x14ac:dyDescent="0.25">
      <c r="A328" s="29" t="s">
        <v>125</v>
      </c>
      <c r="B328" s="30">
        <v>62</v>
      </c>
      <c r="E328" s="29" t="s">
        <v>810</v>
      </c>
      <c r="F328" s="30">
        <v>2</v>
      </c>
    </row>
    <row r="329" spans="1:6" x14ac:dyDescent="0.25">
      <c r="A329" s="29" t="s">
        <v>181</v>
      </c>
      <c r="B329" s="30">
        <v>16</v>
      </c>
      <c r="E329" s="29" t="s">
        <v>186</v>
      </c>
      <c r="F329" s="30">
        <v>1</v>
      </c>
    </row>
    <row r="330" spans="1:6" x14ac:dyDescent="0.25">
      <c r="A330" s="29" t="s">
        <v>182</v>
      </c>
      <c r="B330" s="30">
        <v>17</v>
      </c>
      <c r="E330" s="29" t="s">
        <v>111</v>
      </c>
      <c r="F330" s="30">
        <v>9</v>
      </c>
    </row>
    <row r="331" spans="1:6" x14ac:dyDescent="0.25">
      <c r="A331" s="29" t="s">
        <v>183</v>
      </c>
      <c r="B331" s="30">
        <v>1</v>
      </c>
      <c r="E331" s="29" t="s">
        <v>112</v>
      </c>
      <c r="F331" s="30">
        <v>10</v>
      </c>
    </row>
    <row r="332" spans="1:6" x14ac:dyDescent="0.25">
      <c r="A332" s="29" t="s">
        <v>807</v>
      </c>
      <c r="B332" s="30">
        <v>1</v>
      </c>
      <c r="E332" s="29" t="s">
        <v>53</v>
      </c>
      <c r="F332" s="30">
        <v>41</v>
      </c>
    </row>
    <row r="333" spans="1:6" x14ac:dyDescent="0.25">
      <c r="A333" s="29" t="s">
        <v>808</v>
      </c>
      <c r="B333" s="30">
        <v>5</v>
      </c>
      <c r="E333" s="29" t="s">
        <v>23</v>
      </c>
      <c r="F333" s="30">
        <v>70</v>
      </c>
    </row>
    <row r="334" spans="1:6" x14ac:dyDescent="0.25">
      <c r="A334" s="29" t="s">
        <v>809</v>
      </c>
      <c r="B334" s="30">
        <v>1</v>
      </c>
      <c r="E334" s="29" t="s">
        <v>24</v>
      </c>
      <c r="F334" s="30">
        <v>18</v>
      </c>
    </row>
    <row r="335" spans="1:6" x14ac:dyDescent="0.25">
      <c r="B335">
        <f>SUM(B323:B334)</f>
        <v>206</v>
      </c>
      <c r="E335" s="29" t="s">
        <v>187</v>
      </c>
      <c r="F335" s="30">
        <v>4</v>
      </c>
    </row>
    <row r="336" spans="1:6" x14ac:dyDescent="0.25">
      <c r="E336" s="29" t="s">
        <v>188</v>
      </c>
      <c r="F336" s="30">
        <v>41</v>
      </c>
    </row>
    <row r="337" spans="1:6" x14ac:dyDescent="0.25">
      <c r="F337">
        <f>SUM(F324:F336)</f>
        <v>206</v>
      </c>
    </row>
    <row r="338" spans="1:6" x14ac:dyDescent="0.25">
      <c r="E338" s="2"/>
      <c r="F338" s="2">
        <v>240</v>
      </c>
    </row>
    <row r="340" spans="1:6" x14ac:dyDescent="0.25">
      <c r="A340" t="s">
        <v>189</v>
      </c>
    </row>
    <row r="341" spans="1:6" x14ac:dyDescent="0.25">
      <c r="A341" s="2" t="s">
        <v>64</v>
      </c>
      <c r="B341" s="2" t="s">
        <v>60</v>
      </c>
    </row>
    <row r="342" spans="1:6" x14ac:dyDescent="0.25">
      <c r="A342" s="29" t="s">
        <v>190</v>
      </c>
      <c r="B342" s="30">
        <v>80</v>
      </c>
    </row>
    <row r="343" spans="1:6" x14ac:dyDescent="0.25">
      <c r="A343" s="29" t="s">
        <v>191</v>
      </c>
      <c r="B343" s="30">
        <v>354</v>
      </c>
    </row>
    <row r="344" spans="1:6" x14ac:dyDescent="0.25">
      <c r="A344" s="29" t="s">
        <v>192</v>
      </c>
      <c r="B344" s="30">
        <v>68</v>
      </c>
    </row>
    <row r="345" spans="1:6" x14ac:dyDescent="0.25">
      <c r="B345">
        <f>SUM(B342:B344)</f>
        <v>502</v>
      </c>
    </row>
    <row r="348" spans="1:6" x14ac:dyDescent="0.25">
      <c r="A348" t="s">
        <v>193</v>
      </c>
    </row>
    <row r="349" spans="1:6" ht="15.75" thickBot="1" x14ac:dyDescent="0.3">
      <c r="A349" s="2" t="s">
        <v>194</v>
      </c>
      <c r="B349" s="2" t="s">
        <v>60</v>
      </c>
    </row>
    <row r="350" spans="1:6" x14ac:dyDescent="0.25">
      <c r="A350" s="45" t="s">
        <v>195</v>
      </c>
      <c r="B350" s="46">
        <v>395</v>
      </c>
    </row>
    <row r="351" spans="1:6" x14ac:dyDescent="0.25">
      <c r="A351" s="47" t="s">
        <v>196</v>
      </c>
      <c r="B351" s="48">
        <v>66</v>
      </c>
    </row>
    <row r="352" spans="1:6" x14ac:dyDescent="0.25">
      <c r="A352" s="49" t="s">
        <v>197</v>
      </c>
      <c r="B352" s="50">
        <v>142</v>
      </c>
    </row>
    <row r="353" spans="1:2" x14ac:dyDescent="0.25">
      <c r="A353" s="49" t="s">
        <v>198</v>
      </c>
      <c r="B353" s="50">
        <v>56</v>
      </c>
    </row>
    <row r="354" spans="1:2" x14ac:dyDescent="0.25">
      <c r="A354" s="49" t="s">
        <v>199</v>
      </c>
      <c r="B354" s="50">
        <v>172</v>
      </c>
    </row>
    <row r="355" spans="1:2" x14ac:dyDescent="0.25">
      <c r="A355" s="49" t="s">
        <v>200</v>
      </c>
      <c r="B355" s="50">
        <v>195</v>
      </c>
    </row>
    <row r="356" spans="1:2" x14ac:dyDescent="0.25">
      <c r="A356" s="49" t="s">
        <v>201</v>
      </c>
      <c r="B356" s="50">
        <v>19</v>
      </c>
    </row>
    <row r="357" spans="1:2" x14ac:dyDescent="0.25">
      <c r="A357" s="49" t="s">
        <v>202</v>
      </c>
      <c r="B357" s="50">
        <v>131</v>
      </c>
    </row>
    <row r="358" spans="1:2" x14ac:dyDescent="0.25">
      <c r="A358" s="49" t="s">
        <v>203</v>
      </c>
      <c r="B358" s="50">
        <v>59</v>
      </c>
    </row>
    <row r="359" spans="1:2" x14ac:dyDescent="0.25">
      <c r="A359" s="49" t="s">
        <v>204</v>
      </c>
      <c r="B359" s="50">
        <v>43</v>
      </c>
    </row>
    <row r="360" spans="1:2" x14ac:dyDescent="0.25">
      <c r="A360" s="49" t="s">
        <v>205</v>
      </c>
      <c r="B360" s="50">
        <v>29</v>
      </c>
    </row>
    <row r="361" spans="1:2" x14ac:dyDescent="0.25">
      <c r="A361" s="49" t="s">
        <v>206</v>
      </c>
      <c r="B361" s="50">
        <v>324</v>
      </c>
    </row>
    <row r="362" spans="1:2" x14ac:dyDescent="0.25">
      <c r="A362" s="51" t="s">
        <v>207</v>
      </c>
      <c r="B362" s="52">
        <v>643</v>
      </c>
    </row>
    <row r="363" spans="1:2" x14ac:dyDescent="0.25">
      <c r="A363" s="49" t="s">
        <v>208</v>
      </c>
      <c r="B363" s="50">
        <v>858</v>
      </c>
    </row>
    <row r="364" spans="1:2" ht="15.75" thickBot="1" x14ac:dyDescent="0.3">
      <c r="A364" s="53" t="s">
        <v>209</v>
      </c>
      <c r="B364" s="54">
        <v>11</v>
      </c>
    </row>
    <row r="367" spans="1:2" x14ac:dyDescent="0.25">
      <c r="A367" s="5" t="s">
        <v>210</v>
      </c>
    </row>
    <row r="368" spans="1:2" x14ac:dyDescent="0.25">
      <c r="A368" s="2" t="s">
        <v>211</v>
      </c>
      <c r="B368" s="2" t="s">
        <v>60</v>
      </c>
    </row>
    <row r="369" spans="1:2" x14ac:dyDescent="0.25">
      <c r="A369" s="29" t="s">
        <v>23</v>
      </c>
      <c r="B369" s="30">
        <v>14</v>
      </c>
    </row>
    <row r="370" spans="1:2" x14ac:dyDescent="0.25">
      <c r="A370" s="29" t="s">
        <v>24</v>
      </c>
      <c r="B370" s="30">
        <v>818</v>
      </c>
    </row>
    <row r="371" spans="1:2" x14ac:dyDescent="0.25">
      <c r="A371" s="29" t="s">
        <v>212</v>
      </c>
      <c r="B371" s="30">
        <v>56</v>
      </c>
    </row>
    <row r="372" spans="1:2" x14ac:dyDescent="0.25">
      <c r="B372">
        <f>SUM(B369:B371)</f>
        <v>888</v>
      </c>
    </row>
    <row r="374" spans="1:2" x14ac:dyDescent="0.25">
      <c r="A374" s="1" t="s">
        <v>213</v>
      </c>
    </row>
    <row r="375" spans="1:2" x14ac:dyDescent="0.25">
      <c r="A375" s="1"/>
    </row>
    <row r="376" spans="1:2" x14ac:dyDescent="0.25">
      <c r="A376" t="s">
        <v>64</v>
      </c>
      <c r="B376" t="s">
        <v>60</v>
      </c>
    </row>
    <row r="377" spans="1:2" x14ac:dyDescent="0.25">
      <c r="A377" s="29" t="s">
        <v>214</v>
      </c>
      <c r="B377" s="30">
        <v>38</v>
      </c>
    </row>
    <row r="378" spans="1:2" x14ac:dyDescent="0.25">
      <c r="A378" s="29" t="s">
        <v>215</v>
      </c>
      <c r="B378" s="30">
        <v>12</v>
      </c>
    </row>
    <row r="379" spans="1:2" x14ac:dyDescent="0.25">
      <c r="A379" s="29" t="s">
        <v>216</v>
      </c>
      <c r="B379" s="30">
        <v>21</v>
      </c>
    </row>
    <row r="380" spans="1:2" x14ac:dyDescent="0.25">
      <c r="A380" s="29" t="s">
        <v>217</v>
      </c>
      <c r="B380" s="30">
        <v>11</v>
      </c>
    </row>
    <row r="381" spans="1:2" x14ac:dyDescent="0.25">
      <c r="A381" s="29" t="s">
        <v>218</v>
      </c>
      <c r="B381" s="30">
        <v>3</v>
      </c>
    </row>
    <row r="382" spans="1:2" x14ac:dyDescent="0.25">
      <c r="A382" s="29" t="s">
        <v>219</v>
      </c>
      <c r="B382" s="30">
        <v>41</v>
      </c>
    </row>
    <row r="383" spans="1:2" x14ac:dyDescent="0.25">
      <c r="A383" s="29" t="s">
        <v>220</v>
      </c>
      <c r="B383" s="30">
        <v>22</v>
      </c>
    </row>
    <row r="384" spans="1:2" x14ac:dyDescent="0.25">
      <c r="A384" s="29" t="s">
        <v>811</v>
      </c>
      <c r="B384" s="30">
        <v>3</v>
      </c>
    </row>
    <row r="385" spans="1:2" x14ac:dyDescent="0.25">
      <c r="A385" s="29" t="s">
        <v>221</v>
      </c>
      <c r="B385" s="30">
        <v>7</v>
      </c>
    </row>
    <row r="386" spans="1:2" x14ac:dyDescent="0.25">
      <c r="A386" s="29" t="s">
        <v>222</v>
      </c>
      <c r="B386" s="30">
        <v>152</v>
      </c>
    </row>
    <row r="387" spans="1:2" x14ac:dyDescent="0.25">
      <c r="A387" s="29" t="s">
        <v>223</v>
      </c>
      <c r="B387" s="30">
        <v>5</v>
      </c>
    </row>
    <row r="388" spans="1:2" x14ac:dyDescent="0.25">
      <c r="A388" s="29" t="s">
        <v>812</v>
      </c>
      <c r="B388" s="30">
        <v>6</v>
      </c>
    </row>
    <row r="389" spans="1:2" x14ac:dyDescent="0.25">
      <c r="A389" s="29" t="s">
        <v>224</v>
      </c>
      <c r="B389" s="30">
        <v>2</v>
      </c>
    </row>
    <row r="390" spans="1:2" x14ac:dyDescent="0.25">
      <c r="A390" s="29" t="s">
        <v>225</v>
      </c>
      <c r="B390" s="30">
        <v>10</v>
      </c>
    </row>
    <row r="391" spans="1:2" x14ac:dyDescent="0.25">
      <c r="A391" s="29" t="s">
        <v>813</v>
      </c>
      <c r="B391" s="30">
        <v>1</v>
      </c>
    </row>
    <row r="392" spans="1:2" x14ac:dyDescent="0.25">
      <c r="A392" s="29" t="s">
        <v>226</v>
      </c>
      <c r="B392" s="30">
        <v>8</v>
      </c>
    </row>
    <row r="393" spans="1:2" x14ac:dyDescent="0.25">
      <c r="A393" s="29" t="s">
        <v>227</v>
      </c>
      <c r="B393" s="30">
        <v>11</v>
      </c>
    </row>
    <row r="394" spans="1:2" x14ac:dyDescent="0.25">
      <c r="A394" s="29" t="s">
        <v>228</v>
      </c>
      <c r="B394" s="30">
        <v>9</v>
      </c>
    </row>
    <row r="395" spans="1:2" x14ac:dyDescent="0.25">
      <c r="A395" s="29" t="s">
        <v>814</v>
      </c>
      <c r="B395" s="30">
        <v>1</v>
      </c>
    </row>
    <row r="396" spans="1:2" x14ac:dyDescent="0.25">
      <c r="A396" s="29" t="s">
        <v>815</v>
      </c>
      <c r="B396" s="30">
        <v>1</v>
      </c>
    </row>
    <row r="397" spans="1:2" x14ac:dyDescent="0.25">
      <c r="A397" s="29" t="s">
        <v>816</v>
      </c>
      <c r="B397" s="30">
        <v>2</v>
      </c>
    </row>
    <row r="398" spans="1:2" x14ac:dyDescent="0.25">
      <c r="A398" s="29"/>
      <c r="B398" s="30"/>
    </row>
    <row r="399" spans="1:2" x14ac:dyDescent="0.25">
      <c r="A399" s="29"/>
      <c r="B399" s="30"/>
    </row>
    <row r="400" spans="1:2" x14ac:dyDescent="0.25">
      <c r="A400" s="29"/>
      <c r="B400" s="30"/>
    </row>
    <row r="401" spans="1:2" x14ac:dyDescent="0.25">
      <c r="A401" s="29"/>
      <c r="B401" s="30"/>
    </row>
    <row r="402" spans="1:2" x14ac:dyDescent="0.25">
      <c r="A402" t="s">
        <v>229</v>
      </c>
    </row>
    <row r="404" spans="1:2" x14ac:dyDescent="0.25">
      <c r="A404" t="s">
        <v>230</v>
      </c>
    </row>
    <row r="407" spans="1:2" x14ac:dyDescent="0.25">
      <c r="A407" s="29" t="s">
        <v>800</v>
      </c>
      <c r="B407" s="30">
        <v>4044</v>
      </c>
    </row>
    <row r="408" spans="1:2" x14ac:dyDescent="0.25">
      <c r="A408" s="29" t="s">
        <v>138</v>
      </c>
      <c r="B408" s="30">
        <v>1</v>
      </c>
    </row>
    <row r="409" spans="1:2" x14ac:dyDescent="0.25">
      <c r="A409" s="29" t="s">
        <v>798</v>
      </c>
      <c r="B409" s="30">
        <v>3</v>
      </c>
    </row>
    <row r="410" spans="1:2" x14ac:dyDescent="0.25">
      <c r="A410" s="29" t="s">
        <v>817</v>
      </c>
      <c r="B410" s="30">
        <v>2</v>
      </c>
    </row>
    <row r="411" spans="1:2" x14ac:dyDescent="0.25">
      <c r="A411" s="29" t="s">
        <v>818</v>
      </c>
      <c r="B411" s="30">
        <v>1</v>
      </c>
    </row>
    <row r="412" spans="1:2" x14ac:dyDescent="0.25">
      <c r="A412" s="29" t="s">
        <v>819</v>
      </c>
      <c r="B412" s="30">
        <v>1</v>
      </c>
    </row>
    <row r="416" spans="1:2" x14ac:dyDescent="0.25">
      <c r="A416" t="s">
        <v>231</v>
      </c>
    </row>
    <row r="420" spans="1:8" x14ac:dyDescent="0.25">
      <c r="A420" s="29" t="s">
        <v>232</v>
      </c>
      <c r="B420" s="31">
        <v>84</v>
      </c>
      <c r="G420" s="29" t="s">
        <v>238</v>
      </c>
      <c r="H420" s="31">
        <v>2067</v>
      </c>
    </row>
    <row r="421" spans="1:8" x14ac:dyDescent="0.25">
      <c r="A421" s="29" t="s">
        <v>233</v>
      </c>
      <c r="B421" s="31">
        <v>2620</v>
      </c>
      <c r="G421" s="29" t="s">
        <v>239</v>
      </c>
      <c r="H421" s="31">
        <v>2342</v>
      </c>
    </row>
    <row r="422" spans="1:8" x14ac:dyDescent="0.25">
      <c r="A422" s="29" t="s">
        <v>234</v>
      </c>
      <c r="B422" s="31">
        <v>848</v>
      </c>
      <c r="G422" s="29" t="s">
        <v>240</v>
      </c>
      <c r="H422" s="31">
        <v>5376</v>
      </c>
    </row>
    <row r="423" spans="1:8" x14ac:dyDescent="0.25">
      <c r="A423" s="29" t="s">
        <v>235</v>
      </c>
      <c r="B423" s="31">
        <v>95</v>
      </c>
      <c r="G423" s="29" t="s">
        <v>241</v>
      </c>
      <c r="H423" s="31">
        <v>27</v>
      </c>
    </row>
    <row r="424" spans="1:8" x14ac:dyDescent="0.25">
      <c r="A424" s="29" t="s">
        <v>236</v>
      </c>
      <c r="B424" s="31">
        <v>10</v>
      </c>
      <c r="G424" s="29" t="s">
        <v>242</v>
      </c>
      <c r="H424" s="31">
        <v>316</v>
      </c>
    </row>
    <row r="425" spans="1:8" x14ac:dyDescent="0.25">
      <c r="A425" s="29" t="s">
        <v>237</v>
      </c>
      <c r="B425" s="31">
        <v>1460</v>
      </c>
      <c r="G425" s="29" t="s">
        <v>243</v>
      </c>
      <c r="H425" s="31">
        <v>429</v>
      </c>
    </row>
    <row r="426" spans="1:8" x14ac:dyDescent="0.25">
      <c r="A426" s="29" t="s">
        <v>820</v>
      </c>
      <c r="B426" s="31">
        <v>16</v>
      </c>
      <c r="G426" s="29" t="s">
        <v>244</v>
      </c>
      <c r="H426" s="31">
        <v>286</v>
      </c>
    </row>
    <row r="427" spans="1:8" x14ac:dyDescent="0.25">
      <c r="A427" s="29" t="s">
        <v>821</v>
      </c>
      <c r="B427" s="31">
        <v>71</v>
      </c>
      <c r="G427" s="29" t="s">
        <v>245</v>
      </c>
      <c r="H427" s="31">
        <v>8</v>
      </c>
    </row>
    <row r="428" spans="1:8" x14ac:dyDescent="0.25">
      <c r="A428" s="29" t="s">
        <v>822</v>
      </c>
      <c r="B428" s="31">
        <v>98</v>
      </c>
      <c r="G428" s="29" t="s">
        <v>246</v>
      </c>
      <c r="H428" s="31">
        <v>27</v>
      </c>
    </row>
    <row r="429" spans="1:8" x14ac:dyDescent="0.25">
      <c r="A429" s="29" t="s">
        <v>823</v>
      </c>
      <c r="B429" s="31">
        <v>14</v>
      </c>
      <c r="G429" s="29" t="s">
        <v>247</v>
      </c>
      <c r="H429" s="31">
        <v>7472</v>
      </c>
    </row>
    <row r="430" spans="1:8" x14ac:dyDescent="0.25">
      <c r="A430" s="29" t="s">
        <v>824</v>
      </c>
      <c r="B430" s="31">
        <v>1</v>
      </c>
      <c r="G430" s="29" t="s">
        <v>248</v>
      </c>
      <c r="H430" s="31">
        <v>34</v>
      </c>
    </row>
    <row r="431" spans="1:8" x14ac:dyDescent="0.25">
      <c r="A431" s="29" t="s">
        <v>88</v>
      </c>
      <c r="B431" s="31">
        <v>2</v>
      </c>
      <c r="G431" s="29" t="s">
        <v>249</v>
      </c>
      <c r="H431" s="31">
        <v>636</v>
      </c>
    </row>
    <row r="432" spans="1:8" x14ac:dyDescent="0.25">
      <c r="A432" s="29" t="s">
        <v>825</v>
      </c>
      <c r="B432" s="31">
        <v>109</v>
      </c>
      <c r="G432" s="29" t="s">
        <v>250</v>
      </c>
      <c r="H432" s="31">
        <v>1800</v>
      </c>
    </row>
    <row r="433" spans="1:8" x14ac:dyDescent="0.25">
      <c r="A433" s="29" t="s">
        <v>826</v>
      </c>
      <c r="B433" s="31">
        <v>23</v>
      </c>
      <c r="G433" s="29" t="s">
        <v>251</v>
      </c>
      <c r="H433" s="31">
        <v>538</v>
      </c>
    </row>
    <row r="434" spans="1:8" x14ac:dyDescent="0.25">
      <c r="A434" s="29" t="s">
        <v>827</v>
      </c>
      <c r="B434" s="31">
        <v>1</v>
      </c>
      <c r="G434" s="29" t="s">
        <v>252</v>
      </c>
      <c r="H434" s="31">
        <v>4</v>
      </c>
    </row>
    <row r="435" spans="1:8" x14ac:dyDescent="0.25">
      <c r="A435" s="29" t="s">
        <v>828</v>
      </c>
      <c r="B435" s="31">
        <v>37</v>
      </c>
      <c r="G435" s="29" t="s">
        <v>253</v>
      </c>
      <c r="H435" s="31">
        <v>78</v>
      </c>
    </row>
    <row r="436" spans="1:8" x14ac:dyDescent="0.25">
      <c r="A436" s="29" t="s">
        <v>829</v>
      </c>
      <c r="B436" s="31">
        <v>248</v>
      </c>
      <c r="G436" s="29" t="s">
        <v>254</v>
      </c>
      <c r="H436" s="31">
        <v>37</v>
      </c>
    </row>
    <row r="437" spans="1:8" x14ac:dyDescent="0.25">
      <c r="A437" s="29" t="s">
        <v>830</v>
      </c>
      <c r="B437" s="31">
        <v>372</v>
      </c>
      <c r="G437" s="29" t="s">
        <v>255</v>
      </c>
      <c r="H437" s="31">
        <v>8</v>
      </c>
    </row>
    <row r="438" spans="1:8" x14ac:dyDescent="0.25">
      <c r="A438" s="29" t="s">
        <v>831</v>
      </c>
      <c r="B438" s="31">
        <v>490</v>
      </c>
      <c r="G438" s="29" t="s">
        <v>256</v>
      </c>
      <c r="H438" s="31">
        <v>2</v>
      </c>
    </row>
    <row r="439" spans="1:8" x14ac:dyDescent="0.25">
      <c r="G439" s="29" t="s">
        <v>257</v>
      </c>
      <c r="H439" s="31">
        <v>85</v>
      </c>
    </row>
    <row r="440" spans="1:8" x14ac:dyDescent="0.25">
      <c r="G440" s="29" t="s">
        <v>258</v>
      </c>
      <c r="H440" s="31">
        <v>3</v>
      </c>
    </row>
    <row r="441" spans="1:8" x14ac:dyDescent="0.25">
      <c r="G441" s="29" t="s">
        <v>259</v>
      </c>
      <c r="H441" s="31">
        <v>1414</v>
      </c>
    </row>
    <row r="442" spans="1:8" x14ac:dyDescent="0.25">
      <c r="G442" s="29" t="s">
        <v>260</v>
      </c>
      <c r="H442" s="31">
        <v>4989</v>
      </c>
    </row>
    <row r="443" spans="1:8" x14ac:dyDescent="0.25">
      <c r="G443" s="29" t="s">
        <v>261</v>
      </c>
      <c r="H443" s="31">
        <v>217</v>
      </c>
    </row>
    <row r="444" spans="1:8" x14ac:dyDescent="0.25">
      <c r="G444" s="29" t="s">
        <v>262</v>
      </c>
      <c r="H444" s="31">
        <v>28</v>
      </c>
    </row>
    <row r="445" spans="1:8" x14ac:dyDescent="0.25">
      <c r="G445" s="29" t="s">
        <v>263</v>
      </c>
      <c r="H445" s="31">
        <v>3011</v>
      </c>
    </row>
    <row r="446" spans="1:8" x14ac:dyDescent="0.25">
      <c r="G446" s="29" t="s">
        <v>264</v>
      </c>
      <c r="H446" s="31">
        <v>38</v>
      </c>
    </row>
    <row r="447" spans="1:8" x14ac:dyDescent="0.25">
      <c r="G447" s="29" t="s">
        <v>265</v>
      </c>
      <c r="H447" s="31">
        <v>194</v>
      </c>
    </row>
    <row r="448" spans="1:8" x14ac:dyDescent="0.25">
      <c r="G448" s="29" t="s">
        <v>832</v>
      </c>
      <c r="H448" s="31">
        <v>60</v>
      </c>
    </row>
    <row r="449" spans="7:8" x14ac:dyDescent="0.25">
      <c r="G449" s="29" t="s">
        <v>833</v>
      </c>
      <c r="H449" s="31">
        <v>4</v>
      </c>
    </row>
    <row r="450" spans="7:8" x14ac:dyDescent="0.25">
      <c r="G450" s="29" t="s">
        <v>834</v>
      </c>
      <c r="H450" s="31">
        <v>12</v>
      </c>
    </row>
    <row r="451" spans="7:8" x14ac:dyDescent="0.25">
      <c r="G451" s="29" t="s">
        <v>88</v>
      </c>
      <c r="H451" s="31">
        <v>1</v>
      </c>
    </row>
    <row r="452" spans="7:8" x14ac:dyDescent="0.25">
      <c r="G452" s="29" t="s">
        <v>835</v>
      </c>
      <c r="H452" s="31">
        <v>24</v>
      </c>
    </row>
    <row r="453" spans="7:8" x14ac:dyDescent="0.25">
      <c r="G453" s="29" t="s">
        <v>836</v>
      </c>
      <c r="H453" s="31">
        <v>36</v>
      </c>
    </row>
    <row r="454" spans="7:8" x14ac:dyDescent="0.25">
      <c r="G454" s="29" t="s">
        <v>837</v>
      </c>
      <c r="H454" s="31">
        <v>4094</v>
      </c>
    </row>
    <row r="455" spans="7:8" x14ac:dyDescent="0.25">
      <c r="G455" s="29" t="s">
        <v>838</v>
      </c>
      <c r="H455" s="31">
        <v>18</v>
      </c>
    </row>
    <row r="456" spans="7:8" x14ac:dyDescent="0.25">
      <c r="G456" s="29" t="s">
        <v>839</v>
      </c>
      <c r="H456" s="31">
        <v>1</v>
      </c>
    </row>
    <row r="457" spans="7:8" x14ac:dyDescent="0.25">
      <c r="G457" s="29" t="s">
        <v>840</v>
      </c>
      <c r="H457" s="31">
        <v>2</v>
      </c>
    </row>
    <row r="458" spans="7:8" x14ac:dyDescent="0.25">
      <c r="G458" s="29" t="s">
        <v>841</v>
      </c>
      <c r="H458" s="31">
        <v>43</v>
      </c>
    </row>
    <row r="459" spans="7:8" x14ac:dyDescent="0.25">
      <c r="G459" s="29" t="s">
        <v>842</v>
      </c>
      <c r="H459" s="31">
        <v>3</v>
      </c>
    </row>
    <row r="460" spans="7:8" x14ac:dyDescent="0.25">
      <c r="G460" s="29" t="s">
        <v>843</v>
      </c>
      <c r="H460" s="31">
        <v>3</v>
      </c>
    </row>
    <row r="461" spans="7:8" x14ac:dyDescent="0.25">
      <c r="G461" s="29" t="s">
        <v>844</v>
      </c>
      <c r="H461" s="31">
        <v>36</v>
      </c>
    </row>
    <row r="469" spans="1:2" x14ac:dyDescent="0.25">
      <c r="A469" t="s">
        <v>72</v>
      </c>
    </row>
    <row r="470" spans="1:2" x14ac:dyDescent="0.25">
      <c r="A470" s="29" t="s">
        <v>74</v>
      </c>
      <c r="B470" s="30">
        <v>3</v>
      </c>
    </row>
    <row r="471" spans="1:2" x14ac:dyDescent="0.25">
      <c r="A471" s="29" t="s">
        <v>266</v>
      </c>
      <c r="B471" s="30">
        <v>1</v>
      </c>
    </row>
    <row r="472" spans="1:2" x14ac:dyDescent="0.25">
      <c r="A472" s="29" t="s">
        <v>75</v>
      </c>
      <c r="B472" s="30">
        <v>1</v>
      </c>
    </row>
    <row r="473" spans="1:2" x14ac:dyDescent="0.25">
      <c r="A473" s="29" t="s">
        <v>76</v>
      </c>
      <c r="B473" s="30">
        <v>3</v>
      </c>
    </row>
    <row r="474" spans="1:2" x14ac:dyDescent="0.25">
      <c r="A474" s="29" t="s">
        <v>77</v>
      </c>
      <c r="B474" s="30">
        <v>4</v>
      </c>
    </row>
    <row r="475" spans="1:2" x14ac:dyDescent="0.25">
      <c r="A475" s="29" t="s">
        <v>54</v>
      </c>
      <c r="B475" s="30">
        <v>48</v>
      </c>
    </row>
    <row r="476" spans="1:2" x14ac:dyDescent="0.25">
      <c r="B476">
        <f>SUM(B470:B475)</f>
        <v>60</v>
      </c>
    </row>
    <row r="478" spans="1:2" x14ac:dyDescent="0.25">
      <c r="A478" s="2"/>
      <c r="B478" s="2"/>
    </row>
    <row r="480" spans="1:2" x14ac:dyDescent="0.25">
      <c r="A480" t="s">
        <v>267</v>
      </c>
    </row>
    <row r="483" spans="1:3" x14ac:dyDescent="0.25">
      <c r="A483" t="s">
        <v>64</v>
      </c>
      <c r="B483" t="s">
        <v>60</v>
      </c>
    </row>
    <row r="484" spans="1:3" x14ac:dyDescent="0.25">
      <c r="A484" s="29" t="s">
        <v>268</v>
      </c>
      <c r="B484" s="30">
        <v>1</v>
      </c>
      <c r="C484" s="2"/>
    </row>
    <row r="485" spans="1:3" x14ac:dyDescent="0.25">
      <c r="A485" s="29" t="s">
        <v>269</v>
      </c>
      <c r="B485" s="30">
        <v>661.5</v>
      </c>
      <c r="C485" s="2"/>
    </row>
    <row r="486" spans="1:3" x14ac:dyDescent="0.25">
      <c r="A486" s="29" t="s">
        <v>270</v>
      </c>
      <c r="B486" s="30">
        <v>20</v>
      </c>
      <c r="C486" s="2"/>
    </row>
    <row r="487" spans="1:3" x14ac:dyDescent="0.25">
      <c r="A487" s="29" t="s">
        <v>845</v>
      </c>
      <c r="B487" s="30">
        <v>45.1</v>
      </c>
      <c r="C487" s="2"/>
    </row>
    <row r="491" spans="1:3" x14ac:dyDescent="0.25">
      <c r="A491" t="s">
        <v>271</v>
      </c>
    </row>
    <row r="493" spans="1:3" x14ac:dyDescent="0.25">
      <c r="A493" t="s">
        <v>272</v>
      </c>
    </row>
    <row r="494" spans="1:3" x14ac:dyDescent="0.25">
      <c r="A494" s="29" t="s">
        <v>273</v>
      </c>
      <c r="B494" s="30">
        <v>1</v>
      </c>
    </row>
    <row r="495" spans="1:3" x14ac:dyDescent="0.25">
      <c r="A495" s="29" t="s">
        <v>274</v>
      </c>
      <c r="B495" s="30">
        <v>4</v>
      </c>
    </row>
    <row r="496" spans="1:3" x14ac:dyDescent="0.25">
      <c r="A496" s="29" t="s">
        <v>275</v>
      </c>
      <c r="B496" s="30">
        <v>0</v>
      </c>
    </row>
    <row r="497" spans="1:2" x14ac:dyDescent="0.25">
      <c r="A497" s="29" t="s">
        <v>276</v>
      </c>
      <c r="B497" s="30">
        <v>18</v>
      </c>
    </row>
    <row r="498" spans="1:2" x14ac:dyDescent="0.25">
      <c r="A498" s="29" t="s">
        <v>277</v>
      </c>
      <c r="B498" s="30">
        <v>35</v>
      </c>
    </row>
    <row r="499" spans="1:2" x14ac:dyDescent="0.25">
      <c r="A499" s="29" t="s">
        <v>278</v>
      </c>
      <c r="B499" s="30">
        <v>16</v>
      </c>
    </row>
    <row r="500" spans="1:2" x14ac:dyDescent="0.25">
      <c r="A500" s="29" t="s">
        <v>279</v>
      </c>
      <c r="B500" s="30">
        <v>3</v>
      </c>
    </row>
    <row r="501" spans="1:2" x14ac:dyDescent="0.25">
      <c r="A501" s="29" t="s">
        <v>280</v>
      </c>
      <c r="B501" s="30">
        <v>1</v>
      </c>
    </row>
    <row r="502" spans="1:2" x14ac:dyDescent="0.25">
      <c r="A502" s="29" t="s">
        <v>281</v>
      </c>
      <c r="B502" s="30">
        <v>33</v>
      </c>
    </row>
    <row r="503" spans="1:2" x14ac:dyDescent="0.25">
      <c r="A503" s="29" t="s">
        <v>282</v>
      </c>
      <c r="B503" s="30">
        <v>1</v>
      </c>
    </row>
    <row r="504" spans="1:2" x14ac:dyDescent="0.25">
      <c r="A504" s="29" t="s">
        <v>283</v>
      </c>
      <c r="B504" s="30">
        <v>0</v>
      </c>
    </row>
    <row r="505" spans="1:2" x14ac:dyDescent="0.25">
      <c r="A505" s="29" t="s">
        <v>284</v>
      </c>
      <c r="B505" s="30">
        <v>2</v>
      </c>
    </row>
    <row r="506" spans="1:2" x14ac:dyDescent="0.25">
      <c r="A506" s="29" t="s">
        <v>285</v>
      </c>
      <c r="B506" s="30">
        <v>3</v>
      </c>
    </row>
    <row r="507" spans="1:2" x14ac:dyDescent="0.25">
      <c r="A507" s="29" t="s">
        <v>286</v>
      </c>
      <c r="B507" s="30">
        <v>9</v>
      </c>
    </row>
    <row r="508" spans="1:2" x14ac:dyDescent="0.25">
      <c r="A508" s="29" t="s">
        <v>846</v>
      </c>
      <c r="B508" s="30">
        <v>100</v>
      </c>
    </row>
    <row r="509" spans="1:2" x14ac:dyDescent="0.25">
      <c r="A509" s="29" t="s">
        <v>847</v>
      </c>
      <c r="B509" s="30">
        <v>12</v>
      </c>
    </row>
    <row r="510" spans="1:2" x14ac:dyDescent="0.25">
      <c r="A510" s="29" t="s">
        <v>848</v>
      </c>
      <c r="B510" s="30">
        <v>19</v>
      </c>
    </row>
    <row r="511" spans="1:2" x14ac:dyDescent="0.25">
      <c r="A511" s="29" t="s">
        <v>289</v>
      </c>
      <c r="B511" s="30">
        <v>2</v>
      </c>
    </row>
    <row r="512" spans="1:2" x14ac:dyDescent="0.25">
      <c r="A512" s="29" t="s">
        <v>849</v>
      </c>
      <c r="B512" s="30">
        <v>1</v>
      </c>
    </row>
    <row r="513" spans="1:2" x14ac:dyDescent="0.25">
      <c r="A513" s="29" t="s">
        <v>288</v>
      </c>
      <c r="B513" s="30">
        <v>8</v>
      </c>
    </row>
    <row r="514" spans="1:2" x14ac:dyDescent="0.25">
      <c r="A514" s="29" t="s">
        <v>850</v>
      </c>
      <c r="B514" s="30">
        <v>1</v>
      </c>
    </row>
    <row r="515" spans="1:2" x14ac:dyDescent="0.25">
      <c r="A515" s="2"/>
      <c r="B515" s="2">
        <v>269</v>
      </c>
    </row>
    <row r="519" spans="1:2" x14ac:dyDescent="0.25">
      <c r="A519" t="s">
        <v>287</v>
      </c>
    </row>
    <row r="520" spans="1:2" x14ac:dyDescent="0.25">
      <c r="A520" s="29" t="s">
        <v>273</v>
      </c>
      <c r="B520" s="30">
        <v>11</v>
      </c>
    </row>
    <row r="521" spans="1:2" x14ac:dyDescent="0.25">
      <c r="A521" s="29" t="s">
        <v>274</v>
      </c>
      <c r="B521" s="30">
        <v>12</v>
      </c>
    </row>
    <row r="522" spans="1:2" x14ac:dyDescent="0.25">
      <c r="A522" s="29" t="s">
        <v>275</v>
      </c>
      <c r="B522" s="30">
        <v>14</v>
      </c>
    </row>
    <row r="523" spans="1:2" x14ac:dyDescent="0.25">
      <c r="A523" s="29" t="s">
        <v>276</v>
      </c>
      <c r="B523" s="30">
        <v>241</v>
      </c>
    </row>
    <row r="524" spans="1:2" x14ac:dyDescent="0.25">
      <c r="A524" s="29" t="s">
        <v>277</v>
      </c>
      <c r="B524" s="30">
        <v>51</v>
      </c>
    </row>
    <row r="525" spans="1:2" x14ac:dyDescent="0.25">
      <c r="A525" s="29" t="s">
        <v>279</v>
      </c>
      <c r="B525" s="30">
        <v>20</v>
      </c>
    </row>
    <row r="526" spans="1:2" x14ac:dyDescent="0.25">
      <c r="A526" s="29" t="s">
        <v>288</v>
      </c>
      <c r="B526" s="30">
        <v>5</v>
      </c>
    </row>
    <row r="527" spans="1:2" x14ac:dyDescent="0.25">
      <c r="A527" s="29" t="s">
        <v>280</v>
      </c>
      <c r="B527" s="30">
        <v>28</v>
      </c>
    </row>
    <row r="528" spans="1:2" x14ac:dyDescent="0.25">
      <c r="A528" s="29" t="s">
        <v>289</v>
      </c>
      <c r="B528" s="30">
        <v>4</v>
      </c>
    </row>
    <row r="529" spans="1:2" x14ac:dyDescent="0.25">
      <c r="A529" s="29" t="s">
        <v>281</v>
      </c>
      <c r="B529" s="30">
        <v>80</v>
      </c>
    </row>
    <row r="530" spans="1:2" x14ac:dyDescent="0.25">
      <c r="A530" s="29" t="s">
        <v>282</v>
      </c>
      <c r="B530" s="30">
        <v>6</v>
      </c>
    </row>
    <row r="531" spans="1:2" x14ac:dyDescent="0.25">
      <c r="A531" s="29" t="s">
        <v>283</v>
      </c>
      <c r="B531" s="30">
        <v>3</v>
      </c>
    </row>
    <row r="532" spans="1:2" x14ac:dyDescent="0.25">
      <c r="A532" s="29" t="s">
        <v>284</v>
      </c>
      <c r="B532" s="30">
        <v>24</v>
      </c>
    </row>
    <row r="533" spans="1:2" x14ac:dyDescent="0.25">
      <c r="A533" s="29" t="s">
        <v>285</v>
      </c>
      <c r="B533" s="30">
        <v>9</v>
      </c>
    </row>
    <row r="534" spans="1:2" x14ac:dyDescent="0.25">
      <c r="A534" s="29" t="s">
        <v>286</v>
      </c>
      <c r="B534" s="30">
        <v>15</v>
      </c>
    </row>
    <row r="535" spans="1:2" x14ac:dyDescent="0.25">
      <c r="A535" s="29" t="s">
        <v>846</v>
      </c>
      <c r="B535" s="30">
        <v>290</v>
      </c>
    </row>
    <row r="536" spans="1:2" x14ac:dyDescent="0.25">
      <c r="A536" s="29" t="s">
        <v>847</v>
      </c>
      <c r="B536" s="30">
        <v>51</v>
      </c>
    </row>
    <row r="537" spans="1:2" x14ac:dyDescent="0.25">
      <c r="A537" s="29" t="s">
        <v>848</v>
      </c>
      <c r="B537" s="30">
        <v>35</v>
      </c>
    </row>
    <row r="538" spans="1:2" x14ac:dyDescent="0.25">
      <c r="A538" s="29" t="s">
        <v>278</v>
      </c>
      <c r="B538" s="30">
        <v>74</v>
      </c>
    </row>
    <row r="539" spans="1:2" x14ac:dyDescent="0.25">
      <c r="A539" s="29" t="s">
        <v>849</v>
      </c>
      <c r="B539" s="30">
        <v>2</v>
      </c>
    </row>
    <row r="540" spans="1:2" x14ac:dyDescent="0.25">
      <c r="A540" s="29" t="s">
        <v>850</v>
      </c>
      <c r="B540" s="30">
        <v>1</v>
      </c>
    </row>
    <row r="541" spans="1:2" x14ac:dyDescent="0.25">
      <c r="B541">
        <f>SUM(B520:B540)</f>
        <v>976</v>
      </c>
    </row>
    <row r="543" spans="1:2" x14ac:dyDescent="0.25">
      <c r="A543" t="s">
        <v>290</v>
      </c>
    </row>
    <row r="544" spans="1:2" x14ac:dyDescent="0.25">
      <c r="A544" s="29" t="s">
        <v>273</v>
      </c>
      <c r="B544" s="30">
        <v>11</v>
      </c>
    </row>
    <row r="545" spans="1:2" x14ac:dyDescent="0.25">
      <c r="A545" s="29" t="s">
        <v>274</v>
      </c>
      <c r="B545" s="30">
        <v>13</v>
      </c>
    </row>
    <row r="546" spans="1:2" x14ac:dyDescent="0.25">
      <c r="A546" s="29" t="s">
        <v>275</v>
      </c>
      <c r="B546" s="30">
        <v>16</v>
      </c>
    </row>
    <row r="547" spans="1:2" x14ac:dyDescent="0.25">
      <c r="A547" s="29" t="s">
        <v>850</v>
      </c>
      <c r="B547" s="30">
        <v>1</v>
      </c>
    </row>
    <row r="548" spans="1:2" x14ac:dyDescent="0.25">
      <c r="A548" s="29" t="s">
        <v>276</v>
      </c>
      <c r="B548" s="30">
        <v>241</v>
      </c>
    </row>
    <row r="549" spans="1:2" x14ac:dyDescent="0.25">
      <c r="A549" s="29" t="s">
        <v>277</v>
      </c>
      <c r="B549" s="30">
        <v>58</v>
      </c>
    </row>
    <row r="550" spans="1:2" x14ac:dyDescent="0.25">
      <c r="A550" s="29" t="s">
        <v>278</v>
      </c>
      <c r="B550" s="30">
        <v>74</v>
      </c>
    </row>
    <row r="551" spans="1:2" x14ac:dyDescent="0.25">
      <c r="A551" s="29" t="s">
        <v>279</v>
      </c>
      <c r="B551" s="30">
        <v>21</v>
      </c>
    </row>
    <row r="552" spans="1:2" x14ac:dyDescent="0.25">
      <c r="A552" s="29" t="s">
        <v>288</v>
      </c>
      <c r="B552" s="30">
        <v>10</v>
      </c>
    </row>
    <row r="553" spans="1:2" x14ac:dyDescent="0.25">
      <c r="A553" s="29" t="s">
        <v>280</v>
      </c>
      <c r="B553" s="30">
        <v>31</v>
      </c>
    </row>
    <row r="554" spans="1:2" x14ac:dyDescent="0.25">
      <c r="A554" s="29" t="s">
        <v>289</v>
      </c>
      <c r="B554" s="30">
        <v>3</v>
      </c>
    </row>
    <row r="555" spans="1:2" x14ac:dyDescent="0.25">
      <c r="A555" s="29" t="s">
        <v>281</v>
      </c>
      <c r="B555" s="30">
        <v>85</v>
      </c>
    </row>
    <row r="556" spans="1:2" x14ac:dyDescent="0.25">
      <c r="A556" s="29" t="s">
        <v>282</v>
      </c>
      <c r="B556" s="30">
        <v>3</v>
      </c>
    </row>
    <row r="557" spans="1:2" x14ac:dyDescent="0.25">
      <c r="A557" s="29" t="s">
        <v>283</v>
      </c>
      <c r="B557" s="30">
        <v>7</v>
      </c>
    </row>
    <row r="558" spans="1:2" x14ac:dyDescent="0.25">
      <c r="A558" s="29" t="s">
        <v>284</v>
      </c>
      <c r="B558" s="30">
        <v>28</v>
      </c>
    </row>
    <row r="559" spans="1:2" x14ac:dyDescent="0.25">
      <c r="A559" s="29" t="s">
        <v>285</v>
      </c>
      <c r="B559" s="30">
        <v>9</v>
      </c>
    </row>
    <row r="560" spans="1:2" x14ac:dyDescent="0.25">
      <c r="A560" s="29" t="s">
        <v>286</v>
      </c>
      <c r="B560" s="30">
        <v>19</v>
      </c>
    </row>
    <row r="561" spans="1:2" x14ac:dyDescent="0.25">
      <c r="A561" s="29" t="s">
        <v>846</v>
      </c>
      <c r="B561" s="30">
        <v>290</v>
      </c>
    </row>
    <row r="562" spans="1:2" x14ac:dyDescent="0.25">
      <c r="A562" s="29" t="s">
        <v>847</v>
      </c>
      <c r="B562" s="30">
        <v>45</v>
      </c>
    </row>
    <row r="563" spans="1:2" x14ac:dyDescent="0.25">
      <c r="A563" s="29" t="s">
        <v>848</v>
      </c>
      <c r="B563" s="30">
        <v>47</v>
      </c>
    </row>
    <row r="564" spans="1:2" x14ac:dyDescent="0.25">
      <c r="A564" s="29" t="s">
        <v>849</v>
      </c>
      <c r="B564" s="30">
        <v>3</v>
      </c>
    </row>
    <row r="565" spans="1:2" x14ac:dyDescent="0.25">
      <c r="B565">
        <f>SUM(B544:B564)</f>
        <v>1015</v>
      </c>
    </row>
    <row r="568" spans="1:2" x14ac:dyDescent="0.25">
      <c r="A568" t="s">
        <v>291</v>
      </c>
    </row>
    <row r="569" spans="1:2" x14ac:dyDescent="0.25">
      <c r="A569" s="29" t="s">
        <v>292</v>
      </c>
      <c r="B569" s="31">
        <v>75</v>
      </c>
    </row>
    <row r="570" spans="1:2" x14ac:dyDescent="0.25">
      <c r="A570" s="29" t="s">
        <v>308</v>
      </c>
      <c r="B570" s="31">
        <v>15</v>
      </c>
    </row>
    <row r="571" spans="1:2" x14ac:dyDescent="0.25">
      <c r="A571" s="29" t="s">
        <v>293</v>
      </c>
      <c r="B571" s="31">
        <v>1</v>
      </c>
    </row>
    <row r="572" spans="1:2" x14ac:dyDescent="0.25">
      <c r="A572" s="29" t="s">
        <v>294</v>
      </c>
      <c r="B572" s="31">
        <v>12</v>
      </c>
    </row>
    <row r="573" spans="1:2" x14ac:dyDescent="0.25">
      <c r="A573" s="29" t="s">
        <v>295</v>
      </c>
      <c r="B573" s="31">
        <v>29000</v>
      </c>
    </row>
    <row r="574" spans="1:2" x14ac:dyDescent="0.25">
      <c r="A574" s="29" t="s">
        <v>296</v>
      </c>
      <c r="B574" s="31">
        <v>9</v>
      </c>
    </row>
    <row r="575" spans="1:2" x14ac:dyDescent="0.25">
      <c r="A575" s="29" t="s">
        <v>297</v>
      </c>
      <c r="B575" s="31">
        <v>83475</v>
      </c>
    </row>
    <row r="576" spans="1:2" x14ac:dyDescent="0.25">
      <c r="A576" s="29" t="s">
        <v>298</v>
      </c>
      <c r="B576" s="31">
        <v>7000</v>
      </c>
    </row>
    <row r="577" spans="1:2" x14ac:dyDescent="0.25">
      <c r="A577" s="29" t="s">
        <v>299</v>
      </c>
      <c r="B577" s="31">
        <v>380</v>
      </c>
    </row>
    <row r="578" spans="1:2" x14ac:dyDescent="0.25">
      <c r="A578" s="29" t="s">
        <v>300</v>
      </c>
      <c r="B578" s="31">
        <v>150</v>
      </c>
    </row>
    <row r="579" spans="1:2" x14ac:dyDescent="0.25">
      <c r="A579" s="29" t="s">
        <v>301</v>
      </c>
      <c r="B579" s="31">
        <v>75</v>
      </c>
    </row>
    <row r="580" spans="1:2" x14ac:dyDescent="0.25">
      <c r="A580" s="29" t="s">
        <v>302</v>
      </c>
      <c r="B580" s="31">
        <v>400</v>
      </c>
    </row>
    <row r="581" spans="1:2" x14ac:dyDescent="0.25">
      <c r="A581" s="29" t="s">
        <v>303</v>
      </c>
      <c r="B581" s="31">
        <v>11450</v>
      </c>
    </row>
    <row r="582" spans="1:2" x14ac:dyDescent="0.25">
      <c r="A582" s="29" t="s">
        <v>851</v>
      </c>
      <c r="B582" s="31">
        <v>12</v>
      </c>
    </row>
    <row r="583" spans="1:2" x14ac:dyDescent="0.25">
      <c r="A583" s="29" t="s">
        <v>852</v>
      </c>
      <c r="B583" s="31">
        <v>1</v>
      </c>
    </row>
    <row r="584" spans="1:2" x14ac:dyDescent="0.25">
      <c r="A584" s="29" t="s">
        <v>853</v>
      </c>
      <c r="B584" s="31">
        <v>1</v>
      </c>
    </row>
    <row r="585" spans="1:2" x14ac:dyDescent="0.25">
      <c r="A585" s="29" t="s">
        <v>854</v>
      </c>
      <c r="B585" s="31">
        <v>27</v>
      </c>
    </row>
    <row r="586" spans="1:2" x14ac:dyDescent="0.25">
      <c r="A586" s="29" t="s">
        <v>855</v>
      </c>
      <c r="B586" s="31">
        <v>1</v>
      </c>
    </row>
    <row r="587" spans="1:2" x14ac:dyDescent="0.25">
      <c r="A587" s="29" t="s">
        <v>856</v>
      </c>
      <c r="B587" s="31">
        <v>275</v>
      </c>
    </row>
    <row r="588" spans="1:2" x14ac:dyDescent="0.25">
      <c r="A588" s="29" t="s">
        <v>857</v>
      </c>
      <c r="B588" s="31">
        <v>32072</v>
      </c>
    </row>
    <row r="589" spans="1:2" x14ac:dyDescent="0.25">
      <c r="A589" s="29" t="s">
        <v>858</v>
      </c>
      <c r="B589" s="31">
        <v>550</v>
      </c>
    </row>
    <row r="590" spans="1:2" x14ac:dyDescent="0.25">
      <c r="A590" s="29" t="s">
        <v>859</v>
      </c>
      <c r="B590" s="31">
        <v>290</v>
      </c>
    </row>
    <row r="591" spans="1:2" x14ac:dyDescent="0.25">
      <c r="A591" s="29" t="s">
        <v>860</v>
      </c>
      <c r="B591" s="31">
        <v>1</v>
      </c>
    </row>
    <row r="592" spans="1:2" x14ac:dyDescent="0.25">
      <c r="A592" s="29" t="s">
        <v>861</v>
      </c>
      <c r="B592" s="31">
        <v>2</v>
      </c>
    </row>
    <row r="593" spans="1:2" x14ac:dyDescent="0.25">
      <c r="A593" s="29" t="s">
        <v>862</v>
      </c>
      <c r="B593" s="31">
        <v>20</v>
      </c>
    </row>
    <row r="594" spans="1:2" x14ac:dyDescent="0.25">
      <c r="A594" s="29" t="s">
        <v>863</v>
      </c>
      <c r="B594" s="31">
        <v>1</v>
      </c>
    </row>
    <row r="595" spans="1:2" x14ac:dyDescent="0.25">
      <c r="A595" s="29" t="s">
        <v>864</v>
      </c>
      <c r="B595" s="31">
        <v>1</v>
      </c>
    </row>
    <row r="596" spans="1:2" x14ac:dyDescent="0.25">
      <c r="A596" s="29" t="s">
        <v>309</v>
      </c>
      <c r="B596" s="31">
        <v>10</v>
      </c>
    </row>
    <row r="597" spans="1:2" x14ac:dyDescent="0.25">
      <c r="A597" s="29" t="s">
        <v>865</v>
      </c>
      <c r="B597" s="31">
        <v>2</v>
      </c>
    </row>
    <row r="598" spans="1:2" x14ac:dyDescent="0.25">
      <c r="A598" s="29" t="s">
        <v>866</v>
      </c>
      <c r="B598" s="31">
        <v>22</v>
      </c>
    </row>
    <row r="599" spans="1:2" x14ac:dyDescent="0.25">
      <c r="A599" s="29" t="s">
        <v>867</v>
      </c>
      <c r="B599" s="31">
        <v>4200</v>
      </c>
    </row>
    <row r="600" spans="1:2" x14ac:dyDescent="0.25">
      <c r="A600" s="29" t="s">
        <v>868</v>
      </c>
      <c r="B600" s="31">
        <v>60</v>
      </c>
    </row>
    <row r="601" spans="1:2" x14ac:dyDescent="0.25">
      <c r="A601" s="29" t="s">
        <v>869</v>
      </c>
      <c r="B601" s="31">
        <v>82</v>
      </c>
    </row>
    <row r="602" spans="1:2" x14ac:dyDescent="0.25">
      <c r="A602" s="29" t="s">
        <v>870</v>
      </c>
      <c r="B602" s="31">
        <v>62</v>
      </c>
    </row>
    <row r="603" spans="1:2" x14ac:dyDescent="0.25">
      <c r="A603" s="29" t="s">
        <v>871</v>
      </c>
      <c r="B603" s="31">
        <v>390</v>
      </c>
    </row>
    <row r="604" spans="1:2" x14ac:dyDescent="0.25">
      <c r="A604" s="1"/>
      <c r="B604" s="3"/>
    </row>
    <row r="608" spans="1:2" x14ac:dyDescent="0.25">
      <c r="A608" t="s">
        <v>304</v>
      </c>
    </row>
    <row r="609" spans="1:11" x14ac:dyDescent="0.25">
      <c r="A609" s="29" t="s">
        <v>305</v>
      </c>
      <c r="B609" s="30">
        <v>4</v>
      </c>
    </row>
    <row r="610" spans="1:11" x14ac:dyDescent="0.25">
      <c r="A610" s="1"/>
      <c r="B610" s="2"/>
    </row>
    <row r="613" spans="1:11" x14ac:dyDescent="0.25">
      <c r="A613" t="s">
        <v>306</v>
      </c>
      <c r="J613" s="55" t="s">
        <v>322</v>
      </c>
      <c r="K613" s="31">
        <v>10</v>
      </c>
    </row>
    <row r="614" spans="1:11" x14ac:dyDescent="0.25">
      <c r="E614" s="29" t="s">
        <v>318</v>
      </c>
      <c r="F614" s="31">
        <v>548</v>
      </c>
      <c r="J614" s="55" t="s">
        <v>323</v>
      </c>
      <c r="K614" s="31">
        <v>420</v>
      </c>
    </row>
    <row r="615" spans="1:11" x14ac:dyDescent="0.25">
      <c r="A615" s="29" t="s">
        <v>319</v>
      </c>
      <c r="B615" s="31">
        <v>10862</v>
      </c>
      <c r="E615" s="29" t="s">
        <v>319</v>
      </c>
      <c r="F615" s="31">
        <v>10862</v>
      </c>
      <c r="J615" s="55" t="s">
        <v>324</v>
      </c>
      <c r="K615" s="31">
        <v>2913</v>
      </c>
    </row>
    <row r="616" spans="1:11" ht="15.75" thickBot="1" x14ac:dyDescent="0.3">
      <c r="A616" s="29" t="s">
        <v>320</v>
      </c>
      <c r="B616" s="31">
        <v>122339</v>
      </c>
      <c r="E616" s="29" t="s">
        <v>320</v>
      </c>
      <c r="F616" s="31">
        <v>122339</v>
      </c>
      <c r="J616" s="55" t="s">
        <v>325</v>
      </c>
      <c r="K616" s="31">
        <v>195</v>
      </c>
    </row>
    <row r="617" spans="1:11" x14ac:dyDescent="0.25">
      <c r="A617" s="29" t="s">
        <v>307</v>
      </c>
      <c r="B617" s="30">
        <v>3</v>
      </c>
      <c r="E617" s="29" t="s">
        <v>321</v>
      </c>
      <c r="F617" s="31">
        <v>60</v>
      </c>
      <c r="J617" s="56" t="s">
        <v>326</v>
      </c>
      <c r="K617" s="31">
        <v>122772</v>
      </c>
    </row>
    <row r="618" spans="1:11" x14ac:dyDescent="0.25">
      <c r="A618" s="29" t="s">
        <v>310</v>
      </c>
      <c r="B618" s="30">
        <v>28</v>
      </c>
      <c r="F618" s="31">
        <f>SUM(F614:F617)</f>
        <v>133809</v>
      </c>
      <c r="J618" s="55" t="s">
        <v>327</v>
      </c>
      <c r="K618" s="31">
        <v>7499</v>
      </c>
    </row>
    <row r="619" spans="1:11" x14ac:dyDescent="0.25">
      <c r="A619" s="29" t="s">
        <v>311</v>
      </c>
      <c r="B619" s="30">
        <v>299</v>
      </c>
    </row>
    <row r="620" spans="1:11" x14ac:dyDescent="0.25">
      <c r="A620" s="29" t="s">
        <v>312</v>
      </c>
      <c r="B620" s="30">
        <v>16</v>
      </c>
    </row>
    <row r="621" spans="1:11" x14ac:dyDescent="0.25">
      <c r="A621" s="29" t="s">
        <v>313</v>
      </c>
      <c r="B621" s="30">
        <v>13</v>
      </c>
    </row>
    <row r="622" spans="1:11" x14ac:dyDescent="0.25">
      <c r="A622" s="29" t="s">
        <v>314</v>
      </c>
      <c r="B622" s="30">
        <v>6</v>
      </c>
    </row>
    <row r="623" spans="1:11" x14ac:dyDescent="0.25">
      <c r="A623" s="29" t="s">
        <v>315</v>
      </c>
      <c r="B623" s="30">
        <v>76</v>
      </c>
    </row>
    <row r="624" spans="1:11" x14ac:dyDescent="0.25">
      <c r="A624" s="29" t="s">
        <v>316</v>
      </c>
      <c r="B624" s="30">
        <v>151</v>
      </c>
    </row>
    <row r="625" spans="1:2" x14ac:dyDescent="0.25">
      <c r="A625" s="29" t="s">
        <v>317</v>
      </c>
      <c r="B625" s="30">
        <v>16</v>
      </c>
    </row>
    <row r="626" spans="1:2" x14ac:dyDescent="0.25">
      <c r="A626" s="2"/>
      <c r="B626" s="3">
        <v>24949</v>
      </c>
    </row>
    <row r="630" spans="1:2" x14ac:dyDescent="0.25">
      <c r="A630" t="s">
        <v>328</v>
      </c>
    </row>
    <row r="632" spans="1:2" x14ac:dyDescent="0.25">
      <c r="A632" t="s">
        <v>329</v>
      </c>
    </row>
    <row r="633" spans="1:2" x14ac:dyDescent="0.25">
      <c r="A633" s="117"/>
      <c r="B633" s="117"/>
    </row>
    <row r="634" spans="1:2" x14ac:dyDescent="0.25">
      <c r="A634" s="7" t="s">
        <v>211</v>
      </c>
      <c r="B634" s="7" t="s">
        <v>60</v>
      </c>
    </row>
    <row r="635" spans="1:2" x14ac:dyDescent="0.25">
      <c r="A635" s="29" t="s">
        <v>330</v>
      </c>
      <c r="B635" s="30">
        <v>50</v>
      </c>
    </row>
    <row r="636" spans="1:2" x14ac:dyDescent="0.25">
      <c r="A636" s="29" t="s">
        <v>331</v>
      </c>
      <c r="B636" s="30">
        <v>1844</v>
      </c>
    </row>
    <row r="637" spans="1:2" x14ac:dyDescent="0.25">
      <c r="A637" s="29" t="s">
        <v>332</v>
      </c>
      <c r="B637" s="30">
        <v>318</v>
      </c>
    </row>
    <row r="638" spans="1:2" x14ac:dyDescent="0.25">
      <c r="A638" s="29" t="s">
        <v>333</v>
      </c>
      <c r="B638" s="30">
        <v>247</v>
      </c>
    </row>
    <row r="639" spans="1:2" x14ac:dyDescent="0.25">
      <c r="A639" s="29" t="s">
        <v>334</v>
      </c>
      <c r="B639" s="30">
        <v>74</v>
      </c>
    </row>
    <row r="643" spans="1:2" x14ac:dyDescent="0.25">
      <c r="A643" t="s">
        <v>335</v>
      </c>
    </row>
    <row r="645" spans="1:2" x14ac:dyDescent="0.25">
      <c r="A645" s="7" t="s">
        <v>211</v>
      </c>
      <c r="B645" s="7" t="s">
        <v>60</v>
      </c>
    </row>
    <row r="646" spans="1:2" x14ac:dyDescent="0.25">
      <c r="A646" s="29" t="s">
        <v>872</v>
      </c>
      <c r="B646" s="30">
        <v>4</v>
      </c>
    </row>
    <row r="647" spans="1:2" x14ac:dyDescent="0.25">
      <c r="A647" s="29" t="s">
        <v>873</v>
      </c>
      <c r="B647" s="30">
        <v>1</v>
      </c>
    </row>
    <row r="648" spans="1:2" x14ac:dyDescent="0.25">
      <c r="A648" s="29" t="s">
        <v>336</v>
      </c>
      <c r="B648" s="30">
        <v>29</v>
      </c>
    </row>
    <row r="649" spans="1:2" x14ac:dyDescent="0.25">
      <c r="A649" s="29" t="s">
        <v>337</v>
      </c>
      <c r="B649" s="30">
        <v>8</v>
      </c>
    </row>
    <row r="650" spans="1:2" x14ac:dyDescent="0.25">
      <c r="A650" s="29" t="s">
        <v>338</v>
      </c>
      <c r="B650" s="30">
        <v>8</v>
      </c>
    </row>
    <row r="651" spans="1:2" x14ac:dyDescent="0.25">
      <c r="A651" s="29" t="s">
        <v>874</v>
      </c>
      <c r="B651" s="30">
        <v>19</v>
      </c>
    </row>
    <row r="654" spans="1:2" x14ac:dyDescent="0.25">
      <c r="A654" t="s">
        <v>339</v>
      </c>
    </row>
    <row r="655" spans="1:2" x14ac:dyDescent="0.25">
      <c r="A655" s="7" t="s">
        <v>211</v>
      </c>
      <c r="B655" s="7" t="s">
        <v>60</v>
      </c>
    </row>
    <row r="656" spans="1:2" x14ac:dyDescent="0.25">
      <c r="A656" s="29" t="s">
        <v>340</v>
      </c>
      <c r="B656" s="31">
        <v>8604</v>
      </c>
    </row>
    <row r="657" spans="1:5" x14ac:dyDescent="0.25">
      <c r="A657" s="29" t="s">
        <v>341</v>
      </c>
      <c r="B657" s="31">
        <v>20</v>
      </c>
    </row>
    <row r="659" spans="1:5" x14ac:dyDescent="0.25">
      <c r="A659" s="1" t="s">
        <v>79</v>
      </c>
    </row>
    <row r="660" spans="1:5" x14ac:dyDescent="0.25">
      <c r="A660" s="7" t="s">
        <v>211</v>
      </c>
      <c r="B660" s="7" t="s">
        <v>60</v>
      </c>
    </row>
    <row r="661" spans="1:5" x14ac:dyDescent="0.25">
      <c r="A661" s="29" t="s">
        <v>342</v>
      </c>
      <c r="B661" s="31">
        <v>10885</v>
      </c>
    </row>
    <row r="662" spans="1:5" x14ac:dyDescent="0.25">
      <c r="A662" s="29" t="s">
        <v>343</v>
      </c>
      <c r="B662" s="31">
        <v>35815</v>
      </c>
    </row>
    <row r="663" spans="1:5" x14ac:dyDescent="0.25">
      <c r="A663" s="29" t="s">
        <v>344</v>
      </c>
      <c r="B663" s="31">
        <v>497435</v>
      </c>
    </row>
    <row r="664" spans="1:5" x14ac:dyDescent="0.25">
      <c r="A664" s="29" t="s">
        <v>875</v>
      </c>
      <c r="B664" s="31">
        <v>1313</v>
      </c>
    </row>
    <row r="665" spans="1:5" x14ac:dyDescent="0.25">
      <c r="A665" s="29"/>
      <c r="B665" s="31"/>
    </row>
    <row r="666" spans="1:5" x14ac:dyDescent="0.25">
      <c r="A666" s="1" t="s">
        <v>345</v>
      </c>
    </row>
    <row r="668" spans="1:5" x14ac:dyDescent="0.25">
      <c r="A668" s="117" t="s">
        <v>346</v>
      </c>
      <c r="B668" s="117"/>
      <c r="C668" s="2"/>
      <c r="D668" s="117" t="s">
        <v>346</v>
      </c>
      <c r="E668" s="117"/>
    </row>
    <row r="669" spans="1:5" x14ac:dyDescent="0.25">
      <c r="A669" s="7" t="s">
        <v>347</v>
      </c>
      <c r="B669" s="7" t="s">
        <v>60</v>
      </c>
      <c r="C669" s="2"/>
      <c r="D669" s="7" t="s">
        <v>64</v>
      </c>
      <c r="E669" s="7" t="s">
        <v>60</v>
      </c>
    </row>
    <row r="670" spans="1:5" x14ac:dyDescent="0.25">
      <c r="A670" s="29" t="s">
        <v>348</v>
      </c>
      <c r="B670" s="31">
        <v>314</v>
      </c>
      <c r="C670" s="2"/>
      <c r="D670" s="29" t="s">
        <v>349</v>
      </c>
      <c r="E670" s="31">
        <v>595</v>
      </c>
    </row>
    <row r="671" spans="1:5" x14ac:dyDescent="0.25">
      <c r="A671" s="29" t="s">
        <v>350</v>
      </c>
      <c r="B671" s="31">
        <v>199</v>
      </c>
      <c r="C671" s="2"/>
      <c r="D671" s="29" t="s">
        <v>351</v>
      </c>
      <c r="E671" s="31">
        <v>5701</v>
      </c>
    </row>
    <row r="672" spans="1:5" x14ac:dyDescent="0.25">
      <c r="A672" s="29" t="s">
        <v>352</v>
      </c>
      <c r="B672" s="31">
        <v>197</v>
      </c>
      <c r="C672" s="2"/>
      <c r="D672" s="29" t="s">
        <v>353</v>
      </c>
      <c r="E672" s="31">
        <v>652</v>
      </c>
    </row>
    <row r="673" spans="1:5" x14ac:dyDescent="0.25">
      <c r="A673" s="29" t="s">
        <v>876</v>
      </c>
      <c r="B673" s="31">
        <v>35</v>
      </c>
      <c r="C673" s="2"/>
      <c r="D673" s="29" t="s">
        <v>355</v>
      </c>
      <c r="E673" s="31">
        <v>443</v>
      </c>
    </row>
    <row r="674" spans="1:5" x14ac:dyDescent="0.25">
      <c r="A674" s="29" t="s">
        <v>354</v>
      </c>
      <c r="B674" s="31">
        <v>72</v>
      </c>
      <c r="C674" s="2"/>
      <c r="D674" s="29" t="s">
        <v>357</v>
      </c>
      <c r="E674" s="31">
        <v>2585</v>
      </c>
    </row>
    <row r="675" spans="1:5" x14ac:dyDescent="0.25">
      <c r="A675" s="29" t="s">
        <v>356</v>
      </c>
      <c r="B675" s="31">
        <v>158</v>
      </c>
      <c r="C675" s="2"/>
      <c r="D675" s="29" t="s">
        <v>359</v>
      </c>
      <c r="E675" s="31">
        <v>14505</v>
      </c>
    </row>
    <row r="676" spans="1:5" x14ac:dyDescent="0.25">
      <c r="A676" s="29" t="s">
        <v>358</v>
      </c>
      <c r="B676" s="31">
        <v>392</v>
      </c>
      <c r="C676" s="2"/>
    </row>
    <row r="677" spans="1:5" x14ac:dyDescent="0.25">
      <c r="A677" s="29" t="s">
        <v>360</v>
      </c>
      <c r="B677" s="31">
        <v>194</v>
      </c>
      <c r="C677" s="2"/>
    </row>
    <row r="678" spans="1:5" x14ac:dyDescent="0.25">
      <c r="A678" s="29" t="s">
        <v>361</v>
      </c>
      <c r="B678" s="31">
        <v>16</v>
      </c>
      <c r="C678" s="2"/>
      <c r="D678" s="2"/>
      <c r="E678" s="2"/>
    </row>
    <row r="679" spans="1:5" x14ac:dyDescent="0.25">
      <c r="A679" s="29" t="s">
        <v>362</v>
      </c>
      <c r="B679" s="31">
        <v>298</v>
      </c>
      <c r="C679" s="2"/>
      <c r="D679" s="2"/>
      <c r="E679" s="2"/>
    </row>
    <row r="680" spans="1:5" x14ac:dyDescent="0.25">
      <c r="A680" s="29" t="s">
        <v>363</v>
      </c>
      <c r="B680" s="31">
        <v>135</v>
      </c>
      <c r="C680" s="2"/>
      <c r="D680" s="2"/>
      <c r="E680" s="2"/>
    </row>
    <row r="681" spans="1:5" x14ac:dyDescent="0.25">
      <c r="A681" s="29" t="s">
        <v>364</v>
      </c>
      <c r="B681" s="31">
        <v>315</v>
      </c>
      <c r="C681" s="2"/>
      <c r="D681" s="2"/>
      <c r="E681" s="2"/>
    </row>
    <row r="682" spans="1:5" x14ac:dyDescent="0.25">
      <c r="A682" s="29" t="s">
        <v>365</v>
      </c>
      <c r="B682" s="31">
        <v>1374</v>
      </c>
      <c r="C682" s="2"/>
      <c r="D682" s="2"/>
      <c r="E682" s="2"/>
    </row>
    <row r="683" spans="1:5" x14ac:dyDescent="0.25">
      <c r="A683" s="29" t="s">
        <v>366</v>
      </c>
      <c r="B683" s="31">
        <v>486</v>
      </c>
      <c r="C683" s="2"/>
      <c r="D683" s="2"/>
      <c r="E683" s="2"/>
    </row>
    <row r="684" spans="1:5" x14ac:dyDescent="0.25">
      <c r="A684" s="29" t="s">
        <v>367</v>
      </c>
      <c r="B684" s="31">
        <v>219</v>
      </c>
      <c r="C684" s="2"/>
      <c r="D684" s="2"/>
      <c r="E684" s="2"/>
    </row>
    <row r="685" spans="1:5" x14ac:dyDescent="0.25">
      <c r="A685" s="29" t="s">
        <v>368</v>
      </c>
      <c r="B685" s="31">
        <v>16</v>
      </c>
      <c r="C685" s="2"/>
      <c r="D685" s="2"/>
      <c r="E685" s="2"/>
    </row>
    <row r="686" spans="1:5" x14ac:dyDescent="0.25">
      <c r="A686" s="29" t="s">
        <v>369</v>
      </c>
      <c r="B686" s="31">
        <v>121</v>
      </c>
      <c r="C686" s="2"/>
      <c r="D686" s="2"/>
      <c r="E686" s="2"/>
    </row>
    <row r="687" spans="1:5" x14ac:dyDescent="0.25">
      <c r="A687" s="29" t="s">
        <v>370</v>
      </c>
      <c r="B687" s="31">
        <v>6</v>
      </c>
      <c r="C687" s="2"/>
      <c r="D687" s="2"/>
      <c r="E687" s="2"/>
    </row>
    <row r="688" spans="1:5" x14ac:dyDescent="0.25">
      <c r="A688" s="29" t="s">
        <v>371</v>
      </c>
      <c r="B688" s="31">
        <v>851</v>
      </c>
      <c r="C688" s="2"/>
      <c r="D688" s="2"/>
      <c r="E688" s="2"/>
    </row>
    <row r="689" spans="1:5" x14ac:dyDescent="0.25">
      <c r="A689" s="29" t="s">
        <v>372</v>
      </c>
      <c r="B689" s="31">
        <v>253</v>
      </c>
      <c r="C689" s="2"/>
      <c r="D689" s="2"/>
      <c r="E689" s="2"/>
    </row>
    <row r="690" spans="1:5" x14ac:dyDescent="0.25">
      <c r="A690" s="29" t="s">
        <v>877</v>
      </c>
      <c r="B690" s="31">
        <v>249</v>
      </c>
      <c r="C690" s="2"/>
      <c r="D690" s="2"/>
      <c r="E690" s="2"/>
    </row>
    <row r="691" spans="1:5" x14ac:dyDescent="0.25">
      <c r="A691" s="29" t="s">
        <v>373</v>
      </c>
      <c r="B691" s="31">
        <v>381</v>
      </c>
      <c r="C691" s="2"/>
      <c r="D691" s="2"/>
      <c r="E691" s="2"/>
    </row>
    <row r="692" spans="1:5" x14ac:dyDescent="0.25">
      <c r="A692" s="29" t="s">
        <v>374</v>
      </c>
      <c r="B692" s="31">
        <v>505</v>
      </c>
      <c r="C692" s="2"/>
      <c r="D692" s="2"/>
      <c r="E692" s="2"/>
    </row>
    <row r="693" spans="1:5" x14ac:dyDescent="0.25">
      <c r="A693" s="29" t="s">
        <v>375</v>
      </c>
      <c r="B693" s="31">
        <v>1530</v>
      </c>
      <c r="C693" s="2"/>
      <c r="D693" s="2"/>
      <c r="E693" s="2"/>
    </row>
    <row r="694" spans="1:5" x14ac:dyDescent="0.25">
      <c r="A694" s="29" t="s">
        <v>376</v>
      </c>
      <c r="B694" s="31">
        <v>1236</v>
      </c>
      <c r="C694" s="2"/>
      <c r="D694" s="2"/>
      <c r="E694" s="2"/>
    </row>
    <row r="695" spans="1:5" x14ac:dyDescent="0.25">
      <c r="A695" s="29" t="s">
        <v>377</v>
      </c>
      <c r="B695" s="31">
        <v>547</v>
      </c>
      <c r="C695" s="2"/>
      <c r="D695" s="2"/>
      <c r="E695" s="2"/>
    </row>
    <row r="696" spans="1:5" x14ac:dyDescent="0.25">
      <c r="A696" s="29" t="s">
        <v>378</v>
      </c>
      <c r="B696" s="31">
        <v>2646</v>
      </c>
      <c r="C696" s="2"/>
      <c r="D696" s="2"/>
      <c r="E696" s="2"/>
    </row>
    <row r="697" spans="1:5" x14ac:dyDescent="0.25">
      <c r="A697" s="29" t="s">
        <v>379</v>
      </c>
      <c r="B697" s="31">
        <v>294</v>
      </c>
      <c r="C697" s="2"/>
      <c r="D697" s="2"/>
      <c r="E697" s="2"/>
    </row>
    <row r="698" spans="1:5" x14ac:dyDescent="0.25">
      <c r="A698" s="29" t="s">
        <v>380</v>
      </c>
      <c r="B698" s="31">
        <v>226</v>
      </c>
      <c r="C698" s="2"/>
      <c r="D698" s="2"/>
      <c r="E698" s="2"/>
    </row>
    <row r="699" spans="1:5" x14ac:dyDescent="0.25">
      <c r="A699" s="29" t="s">
        <v>381</v>
      </c>
      <c r="B699" s="31">
        <v>321</v>
      </c>
      <c r="C699" s="2"/>
      <c r="D699" s="2"/>
      <c r="E699" s="2"/>
    </row>
    <row r="700" spans="1:5" x14ac:dyDescent="0.25">
      <c r="A700" s="29" t="s">
        <v>382</v>
      </c>
      <c r="B700" s="31">
        <v>220</v>
      </c>
      <c r="C700" s="2"/>
      <c r="D700" s="2"/>
      <c r="E700" s="2"/>
    </row>
    <row r="701" spans="1:5" x14ac:dyDescent="0.25">
      <c r="A701" s="29" t="s">
        <v>383</v>
      </c>
      <c r="B701" s="31">
        <v>221</v>
      </c>
      <c r="C701" s="2"/>
      <c r="D701" s="2"/>
      <c r="E701" s="2"/>
    </row>
    <row r="702" spans="1:5" x14ac:dyDescent="0.25">
      <c r="A702" s="29" t="s">
        <v>384</v>
      </c>
      <c r="B702" s="31">
        <v>183</v>
      </c>
      <c r="C702" s="2"/>
      <c r="D702" s="2"/>
      <c r="E702" s="2"/>
    </row>
    <row r="703" spans="1:5" x14ac:dyDescent="0.25">
      <c r="A703" s="29" t="s">
        <v>385</v>
      </c>
      <c r="B703" s="31">
        <v>34</v>
      </c>
      <c r="C703" s="2"/>
      <c r="D703" s="2"/>
      <c r="E703" s="2"/>
    </row>
    <row r="704" spans="1:5" x14ac:dyDescent="0.25">
      <c r="A704" s="29" t="s">
        <v>386</v>
      </c>
      <c r="B704" s="31">
        <v>223</v>
      </c>
      <c r="C704" s="2"/>
      <c r="D704" s="2"/>
      <c r="E704" s="2"/>
    </row>
    <row r="705" spans="1:5" x14ac:dyDescent="0.25">
      <c r="A705" s="29" t="s">
        <v>387</v>
      </c>
      <c r="B705" s="31">
        <v>715</v>
      </c>
      <c r="C705" s="2"/>
      <c r="D705" s="2"/>
      <c r="E705" s="2"/>
    </row>
    <row r="706" spans="1:5" x14ac:dyDescent="0.25">
      <c r="A706" s="29" t="s">
        <v>388</v>
      </c>
      <c r="B706" s="31">
        <v>434</v>
      </c>
      <c r="C706" s="2"/>
      <c r="D706" s="2"/>
      <c r="E706" s="2"/>
    </row>
    <row r="707" spans="1:5" x14ac:dyDescent="0.25">
      <c r="A707" s="29" t="s">
        <v>389</v>
      </c>
      <c r="B707" s="31">
        <v>802</v>
      </c>
      <c r="C707" s="2"/>
      <c r="D707" s="2"/>
      <c r="E707" s="2"/>
    </row>
    <row r="708" spans="1:5" x14ac:dyDescent="0.25">
      <c r="A708" s="29" t="s">
        <v>390</v>
      </c>
      <c r="B708" s="31">
        <v>955</v>
      </c>
      <c r="C708" s="2"/>
      <c r="D708" s="2"/>
      <c r="E708" s="2"/>
    </row>
    <row r="709" spans="1:5" x14ac:dyDescent="0.25">
      <c r="A709" s="29" t="s">
        <v>391</v>
      </c>
      <c r="B709" s="31">
        <v>679</v>
      </c>
      <c r="C709" s="2"/>
      <c r="D709" s="2"/>
      <c r="E709" s="2"/>
    </row>
    <row r="710" spans="1:5" x14ac:dyDescent="0.25">
      <c r="A710" s="29" t="s">
        <v>392</v>
      </c>
      <c r="B710" s="31">
        <v>1037</v>
      </c>
      <c r="C710" s="2"/>
      <c r="D710" s="2"/>
      <c r="E710" s="2"/>
    </row>
    <row r="711" spans="1:5" x14ac:dyDescent="0.25">
      <c r="A711" s="29" t="s">
        <v>393</v>
      </c>
      <c r="B711" s="31">
        <v>745</v>
      </c>
      <c r="C711" s="2"/>
      <c r="D711" s="2"/>
      <c r="E711" s="2"/>
    </row>
    <row r="712" spans="1:5" x14ac:dyDescent="0.25">
      <c r="A712" s="29" t="s">
        <v>394</v>
      </c>
      <c r="B712" s="31">
        <v>196</v>
      </c>
      <c r="C712" s="2"/>
      <c r="D712" s="2"/>
      <c r="E712" s="2"/>
    </row>
    <row r="713" spans="1:5" x14ac:dyDescent="0.25">
      <c r="A713" s="29" t="s">
        <v>395</v>
      </c>
      <c r="B713" s="31">
        <v>3172</v>
      </c>
      <c r="C713" s="2"/>
      <c r="D713" s="2"/>
      <c r="E713" s="2"/>
    </row>
    <row r="714" spans="1:5" x14ac:dyDescent="0.25">
      <c r="A714" s="29" t="s">
        <v>396</v>
      </c>
      <c r="B714" s="31">
        <v>114</v>
      </c>
      <c r="C714" s="2"/>
      <c r="D714" s="2"/>
      <c r="E714" s="2"/>
    </row>
    <row r="715" spans="1:5" x14ac:dyDescent="0.25">
      <c r="A715" s="29" t="s">
        <v>397</v>
      </c>
      <c r="B715" s="31">
        <v>395</v>
      </c>
      <c r="C715" s="2"/>
      <c r="D715" s="2"/>
      <c r="E715" s="2"/>
    </row>
    <row r="716" spans="1:5" x14ac:dyDescent="0.25">
      <c r="A716" s="29" t="s">
        <v>398</v>
      </c>
      <c r="B716" s="31">
        <v>163</v>
      </c>
      <c r="C716" s="2"/>
      <c r="D716" s="2"/>
      <c r="E716" s="2"/>
    </row>
    <row r="717" spans="1:5" x14ac:dyDescent="0.25">
      <c r="A717" s="29" t="s">
        <v>878</v>
      </c>
      <c r="B717" s="31">
        <v>606</v>
      </c>
      <c r="C717" s="2"/>
      <c r="D717" s="2"/>
      <c r="E717" s="2"/>
    </row>
    <row r="718" spans="1:5" x14ac:dyDescent="0.25">
      <c r="A718" s="29" t="s">
        <v>879</v>
      </c>
      <c r="B718" s="31">
        <v>1</v>
      </c>
      <c r="C718" s="2"/>
      <c r="D718" s="2"/>
      <c r="E718" s="2"/>
    </row>
    <row r="719" spans="1:5" x14ac:dyDescent="0.25">
      <c r="A719" s="2"/>
      <c r="B719" s="2"/>
      <c r="C719" s="2"/>
      <c r="D719" s="2"/>
      <c r="E719" s="2"/>
    </row>
    <row r="721" spans="1:11" ht="15.75" thickBot="1" x14ac:dyDescent="0.3">
      <c r="A721" t="s">
        <v>399</v>
      </c>
    </row>
    <row r="722" spans="1:11" ht="51" customHeight="1" thickBot="1" x14ac:dyDescent="0.3">
      <c r="A722" s="29" t="s">
        <v>400</v>
      </c>
      <c r="B722" s="31">
        <v>1550</v>
      </c>
      <c r="E722" s="115" t="s">
        <v>420</v>
      </c>
      <c r="F722" s="115" t="s">
        <v>421</v>
      </c>
      <c r="G722" s="119" t="s">
        <v>422</v>
      </c>
      <c r="H722" s="120"/>
      <c r="I722" s="120"/>
      <c r="J722" s="121"/>
      <c r="K722" s="115" t="s">
        <v>423</v>
      </c>
    </row>
    <row r="723" spans="1:11" ht="52.5" thickBot="1" x14ac:dyDescent="0.3">
      <c r="A723" s="29" t="s">
        <v>401</v>
      </c>
      <c r="B723" s="31">
        <v>17</v>
      </c>
      <c r="E723" s="116"/>
      <c r="F723" s="116"/>
      <c r="G723" s="9" t="s">
        <v>424</v>
      </c>
      <c r="H723" s="9" t="s">
        <v>425</v>
      </c>
      <c r="I723" s="9" t="s">
        <v>128</v>
      </c>
      <c r="J723" s="9" t="s">
        <v>26</v>
      </c>
      <c r="K723" s="116"/>
    </row>
    <row r="724" spans="1:11" ht="18" thickBot="1" x14ac:dyDescent="0.35">
      <c r="A724" s="29" t="s">
        <v>402</v>
      </c>
      <c r="B724" s="31">
        <v>137</v>
      </c>
      <c r="E724" s="10" t="s">
        <v>0</v>
      </c>
      <c r="F724" s="11">
        <v>1851</v>
      </c>
      <c r="G724" s="11">
        <v>1775</v>
      </c>
      <c r="H724" s="11">
        <v>4064</v>
      </c>
      <c r="I724" s="11">
        <v>27953</v>
      </c>
      <c r="J724" s="12">
        <v>35643</v>
      </c>
      <c r="K724" s="13">
        <v>22</v>
      </c>
    </row>
    <row r="725" spans="1:11" ht="18" thickBot="1" x14ac:dyDescent="0.35">
      <c r="A725" s="29" t="s">
        <v>403</v>
      </c>
      <c r="B725" s="31">
        <v>15</v>
      </c>
      <c r="E725" s="14" t="s">
        <v>96</v>
      </c>
      <c r="F725" s="15">
        <v>1399</v>
      </c>
      <c r="G725" s="15">
        <v>1625</v>
      </c>
      <c r="H725" s="15">
        <v>2162</v>
      </c>
      <c r="I725" s="15">
        <v>20023</v>
      </c>
      <c r="J725" s="12">
        <v>25209</v>
      </c>
      <c r="K725" s="13">
        <v>16</v>
      </c>
    </row>
    <row r="726" spans="1:11" ht="18" thickBot="1" x14ac:dyDescent="0.35">
      <c r="A726" s="29" t="s">
        <v>404</v>
      </c>
      <c r="B726" s="31">
        <v>60</v>
      </c>
      <c r="E726" s="14" t="s">
        <v>426</v>
      </c>
      <c r="F726" s="15">
        <v>2376</v>
      </c>
      <c r="G726" s="14">
        <v>445</v>
      </c>
      <c r="H726" s="15">
        <v>1513</v>
      </c>
      <c r="I726" s="15">
        <v>36846</v>
      </c>
      <c r="J726" s="12">
        <v>41180</v>
      </c>
      <c r="K726" s="13">
        <v>26</v>
      </c>
    </row>
    <row r="727" spans="1:11" ht="35.25" thickBot="1" x14ac:dyDescent="0.35">
      <c r="A727" s="29" t="s">
        <v>313</v>
      </c>
      <c r="B727" s="31">
        <v>50896</v>
      </c>
      <c r="E727" s="14" t="s">
        <v>399</v>
      </c>
      <c r="F727" s="14">
        <v>297</v>
      </c>
      <c r="G727" s="14">
        <v>129</v>
      </c>
      <c r="H727" s="14">
        <v>159</v>
      </c>
      <c r="I727" s="15">
        <v>1187</v>
      </c>
      <c r="J727" s="12">
        <v>1772</v>
      </c>
      <c r="K727" s="13">
        <v>1</v>
      </c>
    </row>
    <row r="728" spans="1:11" ht="52.5" thickBot="1" x14ac:dyDescent="0.35">
      <c r="A728" s="29" t="s">
        <v>880</v>
      </c>
      <c r="B728" s="31">
        <v>491</v>
      </c>
      <c r="E728" s="14" t="s">
        <v>427</v>
      </c>
      <c r="F728" s="15">
        <v>3671</v>
      </c>
      <c r="G728" s="15">
        <v>1209</v>
      </c>
      <c r="H728" s="15">
        <v>3741</v>
      </c>
      <c r="I728" s="15">
        <v>13648</v>
      </c>
      <c r="J728" s="12">
        <v>22269</v>
      </c>
      <c r="K728" s="13">
        <v>14</v>
      </c>
    </row>
    <row r="729" spans="1:11" ht="18" thickBot="1" x14ac:dyDescent="0.35">
      <c r="A729" s="29" t="s">
        <v>405</v>
      </c>
      <c r="B729" s="31">
        <v>45</v>
      </c>
      <c r="E729" s="14" t="s">
        <v>428</v>
      </c>
      <c r="F729" s="15">
        <v>4970</v>
      </c>
      <c r="G729" s="14">
        <v>608</v>
      </c>
      <c r="H729" s="15">
        <v>2829</v>
      </c>
      <c r="I729" s="15">
        <v>12662</v>
      </c>
      <c r="J729" s="12">
        <v>21069</v>
      </c>
      <c r="K729" s="13">
        <v>13</v>
      </c>
    </row>
    <row r="730" spans="1:11" ht="18" thickBot="1" x14ac:dyDescent="0.35">
      <c r="A730" s="29" t="s">
        <v>406</v>
      </c>
      <c r="B730" s="31">
        <v>3716</v>
      </c>
      <c r="E730" s="14" t="s">
        <v>429</v>
      </c>
      <c r="F730" s="15">
        <v>2394</v>
      </c>
      <c r="G730" s="14">
        <v>630</v>
      </c>
      <c r="H730" s="14">
        <v>1197</v>
      </c>
      <c r="I730" s="15">
        <v>8631</v>
      </c>
      <c r="J730" s="12">
        <v>12852</v>
      </c>
      <c r="K730" s="13">
        <v>8</v>
      </c>
    </row>
    <row r="731" spans="1:11" ht="69.75" thickBot="1" x14ac:dyDescent="0.35">
      <c r="A731" s="29" t="s">
        <v>407</v>
      </c>
      <c r="B731" s="31">
        <v>137836</v>
      </c>
      <c r="E731" s="16" t="s">
        <v>430</v>
      </c>
      <c r="F731" s="16">
        <v>0</v>
      </c>
      <c r="G731" s="16">
        <v>0</v>
      </c>
      <c r="H731" s="16">
        <v>0</v>
      </c>
      <c r="I731" s="16">
        <v>0</v>
      </c>
      <c r="J731" s="13">
        <v>0</v>
      </c>
      <c r="K731" s="13">
        <v>0</v>
      </c>
    </row>
    <row r="732" spans="1:11" ht="52.5" thickBot="1" x14ac:dyDescent="0.35">
      <c r="A732" s="29" t="s">
        <v>408</v>
      </c>
      <c r="B732" s="31">
        <v>33852</v>
      </c>
      <c r="E732" s="17" t="s">
        <v>431</v>
      </c>
      <c r="F732" s="18">
        <v>16958</v>
      </c>
      <c r="G732" s="18">
        <v>6421</v>
      </c>
      <c r="H732" s="18">
        <v>15665</v>
      </c>
      <c r="I732" s="18">
        <v>120950</v>
      </c>
      <c r="J732" s="18">
        <v>159994</v>
      </c>
      <c r="K732" s="17">
        <v>100</v>
      </c>
    </row>
    <row r="733" spans="1:11" x14ac:dyDescent="0.25">
      <c r="A733" s="29" t="s">
        <v>409</v>
      </c>
      <c r="B733" s="31">
        <v>2</v>
      </c>
    </row>
    <row r="734" spans="1:11" x14ac:dyDescent="0.25">
      <c r="A734" s="29" t="s">
        <v>410</v>
      </c>
      <c r="B734" s="31">
        <v>458</v>
      </c>
    </row>
    <row r="735" spans="1:11" x14ac:dyDescent="0.25">
      <c r="A735" s="29" t="s">
        <v>411</v>
      </c>
      <c r="B735" s="31">
        <v>4780</v>
      </c>
    </row>
    <row r="736" spans="1:11" x14ac:dyDescent="0.25">
      <c r="A736" s="29" t="s">
        <v>412</v>
      </c>
      <c r="B736" s="31">
        <v>28333</v>
      </c>
    </row>
    <row r="737" spans="1:2" x14ac:dyDescent="0.25">
      <c r="A737" s="29" t="s">
        <v>881</v>
      </c>
      <c r="B737" s="31">
        <v>29</v>
      </c>
    </row>
    <row r="738" spans="1:2" x14ac:dyDescent="0.25">
      <c r="A738" s="29" t="s">
        <v>413</v>
      </c>
      <c r="B738" s="31">
        <v>208636</v>
      </c>
    </row>
    <row r="739" spans="1:2" x14ac:dyDescent="0.25">
      <c r="A739" s="29" t="s">
        <v>414</v>
      </c>
      <c r="B739" s="31">
        <v>208</v>
      </c>
    </row>
    <row r="740" spans="1:2" x14ac:dyDescent="0.25">
      <c r="A740" s="29" t="s">
        <v>415</v>
      </c>
      <c r="B740" s="31">
        <v>256</v>
      </c>
    </row>
    <row r="741" spans="1:2" x14ac:dyDescent="0.25">
      <c r="A741" s="29" t="s">
        <v>416</v>
      </c>
      <c r="B741" s="31">
        <v>916</v>
      </c>
    </row>
    <row r="742" spans="1:2" x14ac:dyDescent="0.25">
      <c r="A742" s="29" t="s">
        <v>417</v>
      </c>
      <c r="B742" s="31">
        <v>1402</v>
      </c>
    </row>
    <row r="743" spans="1:2" x14ac:dyDescent="0.25">
      <c r="A743" s="29" t="s">
        <v>418</v>
      </c>
      <c r="B743" s="31">
        <v>68466</v>
      </c>
    </row>
    <row r="744" spans="1:2" x14ac:dyDescent="0.25">
      <c r="A744" s="29" t="s">
        <v>419</v>
      </c>
      <c r="B744" s="31">
        <v>2199</v>
      </c>
    </row>
    <row r="745" spans="1:2" x14ac:dyDescent="0.25">
      <c r="B745" s="31"/>
    </row>
    <row r="747" spans="1:2" x14ac:dyDescent="0.25">
      <c r="A747" t="s">
        <v>432</v>
      </c>
    </row>
    <row r="749" spans="1:2" ht="35.25" customHeight="1" x14ac:dyDescent="0.25">
      <c r="A749" s="7" t="s">
        <v>64</v>
      </c>
      <c r="B749" s="7" t="s">
        <v>60</v>
      </c>
    </row>
    <row r="750" spans="1:2" x14ac:dyDescent="0.25">
      <c r="A750" s="29" t="s">
        <v>400</v>
      </c>
      <c r="B750" s="31">
        <v>40</v>
      </c>
    </row>
    <row r="751" spans="1:2" x14ac:dyDescent="0.25">
      <c r="A751" s="29" t="s">
        <v>433</v>
      </c>
      <c r="B751" s="31">
        <v>37</v>
      </c>
    </row>
    <row r="752" spans="1:2" x14ac:dyDescent="0.25">
      <c r="A752" s="29" t="s">
        <v>434</v>
      </c>
      <c r="B752" s="31">
        <v>19</v>
      </c>
    </row>
    <row r="753" spans="1:14" x14ac:dyDescent="0.25">
      <c r="A753" s="29" t="s">
        <v>407</v>
      </c>
      <c r="B753" s="31">
        <v>17521</v>
      </c>
    </row>
    <row r="754" spans="1:14" x14ac:dyDescent="0.25">
      <c r="A754" s="29" t="s">
        <v>408</v>
      </c>
      <c r="B754" s="31">
        <v>2443</v>
      </c>
    </row>
    <row r="755" spans="1:14" x14ac:dyDescent="0.25">
      <c r="A755" s="29" t="s">
        <v>412</v>
      </c>
      <c r="B755" s="31">
        <v>3720</v>
      </c>
    </row>
    <row r="756" spans="1:14" x14ac:dyDescent="0.25">
      <c r="A756" s="29" t="s">
        <v>413</v>
      </c>
      <c r="B756" s="31">
        <v>34018</v>
      </c>
    </row>
    <row r="757" spans="1:14" x14ac:dyDescent="0.25">
      <c r="A757" s="29" t="s">
        <v>418</v>
      </c>
      <c r="B757" s="31">
        <v>8333</v>
      </c>
    </row>
    <row r="758" spans="1:14" x14ac:dyDescent="0.25">
      <c r="A758" s="29" t="s">
        <v>435</v>
      </c>
      <c r="B758" s="31">
        <v>744</v>
      </c>
    </row>
    <row r="759" spans="1:14" x14ac:dyDescent="0.25">
      <c r="A759" s="29" t="s">
        <v>436</v>
      </c>
      <c r="B759" s="31">
        <v>284</v>
      </c>
    </row>
    <row r="760" spans="1:14" x14ac:dyDescent="0.25">
      <c r="A760" s="29" t="s">
        <v>437</v>
      </c>
      <c r="B760" s="31">
        <v>219</v>
      </c>
    </row>
    <row r="761" spans="1:14" x14ac:dyDescent="0.25">
      <c r="A761" s="29" t="s">
        <v>438</v>
      </c>
      <c r="B761" s="31">
        <v>3</v>
      </c>
    </row>
    <row r="765" spans="1:14" x14ac:dyDescent="0.25">
      <c r="A765" t="s">
        <v>442</v>
      </c>
    </row>
    <row r="767" spans="1:14" ht="15.75" thickBot="1" x14ac:dyDescent="0.3">
      <c r="A767" s="7" t="s">
        <v>64</v>
      </c>
      <c r="B767" s="7" t="s">
        <v>60</v>
      </c>
    </row>
    <row r="768" spans="1:14" ht="62.25" customHeight="1" thickBot="1" x14ac:dyDescent="0.3">
      <c r="A768" s="57" t="s">
        <v>330</v>
      </c>
      <c r="B768" s="31">
        <v>0</v>
      </c>
      <c r="F768" s="124" t="s">
        <v>420</v>
      </c>
      <c r="G768" s="126" t="s">
        <v>455</v>
      </c>
      <c r="H768" s="128" t="s">
        <v>456</v>
      </c>
      <c r="I768" s="126" t="s">
        <v>457</v>
      </c>
      <c r="J768" s="126" t="s">
        <v>458</v>
      </c>
      <c r="K768" s="126" t="s">
        <v>439</v>
      </c>
      <c r="L768" s="130" t="s">
        <v>331</v>
      </c>
      <c r="M768" s="130"/>
      <c r="N768" s="126" t="s">
        <v>459</v>
      </c>
    </row>
    <row r="769" spans="1:14" ht="32.25" thickBot="1" x14ac:dyDescent="0.3">
      <c r="A769" s="57" t="s">
        <v>443</v>
      </c>
      <c r="B769" s="31">
        <v>43</v>
      </c>
      <c r="F769" s="125"/>
      <c r="G769" s="127"/>
      <c r="H769" s="129"/>
      <c r="I769" s="127"/>
      <c r="J769" s="127"/>
      <c r="K769" s="127"/>
      <c r="L769" s="58" t="s">
        <v>441</v>
      </c>
      <c r="M769" s="59" t="s">
        <v>460</v>
      </c>
      <c r="N769" s="127"/>
    </row>
    <row r="770" spans="1:14" ht="15.75" x14ac:dyDescent="0.25">
      <c r="A770" s="57" t="s">
        <v>401</v>
      </c>
      <c r="B770" s="31">
        <v>11</v>
      </c>
      <c r="F770" s="19" t="s">
        <v>0</v>
      </c>
      <c r="G770" s="20">
        <v>142</v>
      </c>
      <c r="H770" s="60">
        <v>375</v>
      </c>
      <c r="I770" s="60">
        <v>340</v>
      </c>
      <c r="J770" s="60">
        <f>+SUM(H770:I770)</f>
        <v>715</v>
      </c>
      <c r="K770" s="60">
        <v>18</v>
      </c>
      <c r="L770" s="60">
        <v>48</v>
      </c>
      <c r="M770" s="60">
        <v>24</v>
      </c>
      <c r="N770" s="61" t="e">
        <f>+J770/$E$14*100</f>
        <v>#DIV/0!</v>
      </c>
    </row>
    <row r="771" spans="1:14" ht="15.75" x14ac:dyDescent="0.25">
      <c r="A771" s="57" t="s">
        <v>444</v>
      </c>
      <c r="B771" s="31">
        <v>3</v>
      </c>
      <c r="F771" s="19" t="s">
        <v>96</v>
      </c>
      <c r="G771" s="21">
        <v>30</v>
      </c>
      <c r="H771" s="62">
        <v>124</v>
      </c>
      <c r="I771" s="62">
        <v>60</v>
      </c>
      <c r="J771" s="62">
        <f>+SUM(H771:I771)</f>
        <v>184</v>
      </c>
      <c r="K771" s="62">
        <v>12</v>
      </c>
      <c r="L771" s="62">
        <v>62</v>
      </c>
      <c r="M771" s="62">
        <v>18</v>
      </c>
      <c r="N771" s="61" t="e">
        <f>+J771/$E$14*100</f>
        <v>#DIV/0!</v>
      </c>
    </row>
    <row r="772" spans="1:14" ht="15.75" x14ac:dyDescent="0.25">
      <c r="A772" s="57" t="s">
        <v>445</v>
      </c>
      <c r="B772" s="31">
        <v>23</v>
      </c>
      <c r="F772" s="19" t="s">
        <v>429</v>
      </c>
      <c r="G772" s="21">
        <v>10</v>
      </c>
      <c r="H772" s="62">
        <v>54</v>
      </c>
      <c r="I772" s="62">
        <v>38</v>
      </c>
      <c r="J772" s="62">
        <f>+SUM(H772:I772)</f>
        <v>92</v>
      </c>
      <c r="K772" s="62">
        <v>18</v>
      </c>
      <c r="L772" s="62">
        <v>0</v>
      </c>
      <c r="M772" s="62">
        <v>6</v>
      </c>
      <c r="N772" s="61" t="e">
        <f>+J772/$E$14*100</f>
        <v>#DIV/0!</v>
      </c>
    </row>
    <row r="773" spans="1:14" ht="15.75" x14ac:dyDescent="0.25">
      <c r="A773" s="57" t="s">
        <v>446</v>
      </c>
      <c r="B773" s="31">
        <v>3</v>
      </c>
      <c r="F773" s="19" t="s">
        <v>427</v>
      </c>
      <c r="G773" s="63">
        <v>0</v>
      </c>
      <c r="H773" s="63">
        <v>46</v>
      </c>
      <c r="I773" s="63">
        <v>36</v>
      </c>
      <c r="J773" s="62">
        <f>+SUM(H773:I773)</f>
        <v>82</v>
      </c>
      <c r="K773" s="63">
        <v>4</v>
      </c>
      <c r="L773" s="63">
        <v>0</v>
      </c>
      <c r="M773" s="63">
        <v>8</v>
      </c>
      <c r="N773" s="61" t="e">
        <f>+J773/$E$14*100</f>
        <v>#DIV/0!</v>
      </c>
    </row>
    <row r="774" spans="1:14" ht="16.5" thickBot="1" x14ac:dyDescent="0.3">
      <c r="A774" s="57" t="s">
        <v>882</v>
      </c>
      <c r="B774" s="31">
        <v>1</v>
      </c>
      <c r="F774" s="64" t="s">
        <v>26</v>
      </c>
      <c r="G774" s="65">
        <f t="shared" ref="G774:N774" si="3">SUM(G770:G773)</f>
        <v>182</v>
      </c>
      <c r="H774" s="65">
        <f t="shared" si="3"/>
        <v>599</v>
      </c>
      <c r="I774" s="65">
        <f t="shared" si="3"/>
        <v>474</v>
      </c>
      <c r="J774" s="65">
        <f t="shared" si="3"/>
        <v>1073</v>
      </c>
      <c r="K774" s="65">
        <f t="shared" si="3"/>
        <v>52</v>
      </c>
      <c r="L774" s="65">
        <f t="shared" si="3"/>
        <v>110</v>
      </c>
      <c r="M774" s="65">
        <f t="shared" si="3"/>
        <v>56</v>
      </c>
      <c r="N774" s="65" t="e">
        <f t="shared" si="3"/>
        <v>#DIV/0!</v>
      </c>
    </row>
    <row r="775" spans="1:14" x14ac:dyDescent="0.25">
      <c r="A775" s="57" t="s">
        <v>883</v>
      </c>
      <c r="B775" s="31">
        <v>3</v>
      </c>
    </row>
    <row r="776" spans="1:14" x14ac:dyDescent="0.25">
      <c r="A776" s="57" t="s">
        <v>447</v>
      </c>
      <c r="B776" s="31">
        <v>69</v>
      </c>
    </row>
    <row r="777" spans="1:14" x14ac:dyDescent="0.25">
      <c r="A777" s="57" t="s">
        <v>884</v>
      </c>
      <c r="B777" s="31">
        <v>10</v>
      </c>
    </row>
    <row r="778" spans="1:14" x14ac:dyDescent="0.25">
      <c r="A778" s="57" t="s">
        <v>88</v>
      </c>
      <c r="B778" s="31">
        <v>8</v>
      </c>
    </row>
    <row r="779" spans="1:14" x14ac:dyDescent="0.25">
      <c r="A779" s="57" t="s">
        <v>448</v>
      </c>
      <c r="B779" s="31">
        <v>9</v>
      </c>
    </row>
    <row r="780" spans="1:14" x14ac:dyDescent="0.25">
      <c r="A780" s="57" t="s">
        <v>885</v>
      </c>
      <c r="B780" s="31">
        <v>5</v>
      </c>
    </row>
    <row r="781" spans="1:14" x14ac:dyDescent="0.25">
      <c r="A781" s="57" t="s">
        <v>449</v>
      </c>
      <c r="B781" s="31">
        <v>52</v>
      </c>
    </row>
    <row r="782" spans="1:14" x14ac:dyDescent="0.25">
      <c r="A782" s="57" t="s">
        <v>450</v>
      </c>
      <c r="B782" s="31">
        <v>10725</v>
      </c>
    </row>
    <row r="783" spans="1:14" x14ac:dyDescent="0.25">
      <c r="A783" s="57" t="s">
        <v>451</v>
      </c>
      <c r="B783" s="31">
        <v>4</v>
      </c>
    </row>
    <row r="784" spans="1:14" x14ac:dyDescent="0.25">
      <c r="A784" s="57" t="s">
        <v>452</v>
      </c>
      <c r="B784" s="31">
        <v>30</v>
      </c>
    </row>
    <row r="785" spans="1:13" x14ac:dyDescent="0.25">
      <c r="A785" s="57" t="s">
        <v>453</v>
      </c>
      <c r="B785" s="31">
        <v>60644</v>
      </c>
    </row>
    <row r="786" spans="1:13" x14ac:dyDescent="0.25">
      <c r="A786" s="57" t="s">
        <v>454</v>
      </c>
      <c r="B786" s="31">
        <v>7461</v>
      </c>
    </row>
    <row r="787" spans="1:13" x14ac:dyDescent="0.25">
      <c r="A787" s="57" t="s">
        <v>412</v>
      </c>
      <c r="B787" s="31">
        <v>6050</v>
      </c>
    </row>
    <row r="788" spans="1:13" x14ac:dyDescent="0.25">
      <c r="A788" s="57" t="s">
        <v>413</v>
      </c>
      <c r="B788" s="31">
        <v>102055</v>
      </c>
    </row>
    <row r="789" spans="1:13" x14ac:dyDescent="0.25">
      <c r="A789" s="57" t="s">
        <v>418</v>
      </c>
      <c r="B789" s="31">
        <v>20296</v>
      </c>
    </row>
    <row r="790" spans="1:13" x14ac:dyDescent="0.25">
      <c r="A790" s="57" t="s">
        <v>435</v>
      </c>
      <c r="B790" s="31">
        <v>709</v>
      </c>
    </row>
    <row r="792" spans="1:13" x14ac:dyDescent="0.25">
      <c r="A792" t="s">
        <v>461</v>
      </c>
    </row>
    <row r="793" spans="1:13" ht="15.75" thickBot="1" x14ac:dyDescent="0.3"/>
    <row r="794" spans="1:13" ht="33.75" customHeight="1" thickBot="1" x14ac:dyDescent="0.3">
      <c r="A794" s="29" t="s">
        <v>407</v>
      </c>
      <c r="B794" s="31">
        <v>41100</v>
      </c>
      <c r="F794" s="122" t="s">
        <v>465</v>
      </c>
      <c r="G794" s="122" t="s">
        <v>439</v>
      </c>
      <c r="H794" s="131" t="s">
        <v>422</v>
      </c>
      <c r="I794" s="132"/>
      <c r="J794" s="133"/>
      <c r="K794" s="122" t="s">
        <v>466</v>
      </c>
      <c r="L794" s="122" t="s">
        <v>460</v>
      </c>
      <c r="M794" s="122" t="s">
        <v>423</v>
      </c>
    </row>
    <row r="795" spans="1:13" ht="52.5" thickBot="1" x14ac:dyDescent="0.3">
      <c r="A795" s="29" t="s">
        <v>462</v>
      </c>
      <c r="B795" s="31">
        <v>11210</v>
      </c>
      <c r="F795" s="123"/>
      <c r="G795" s="123"/>
      <c r="H795" s="66" t="s">
        <v>440</v>
      </c>
      <c r="I795" s="66" t="s">
        <v>128</v>
      </c>
      <c r="J795" s="67" t="s">
        <v>467</v>
      </c>
      <c r="K795" s="123"/>
      <c r="L795" s="134"/>
      <c r="M795" s="123"/>
    </row>
    <row r="796" spans="1:13" ht="15.75" thickBot="1" x14ac:dyDescent="0.3">
      <c r="A796" s="29" t="s">
        <v>412</v>
      </c>
      <c r="B796" s="31">
        <v>11916</v>
      </c>
      <c r="F796" s="68" t="s">
        <v>0</v>
      </c>
      <c r="G796" s="68">
        <v>182</v>
      </c>
      <c r="H796" s="68">
        <v>745</v>
      </c>
      <c r="I796" s="69">
        <v>3190</v>
      </c>
      <c r="J796" s="70">
        <f>+SUM(H796:I796)</f>
        <v>3935</v>
      </c>
      <c r="K796" s="68">
        <v>182</v>
      </c>
      <c r="L796" s="71">
        <v>1204</v>
      </c>
      <c r="M796" s="72">
        <v>21.594544977707841</v>
      </c>
    </row>
    <row r="797" spans="1:13" ht="15.75" thickBot="1" x14ac:dyDescent="0.3">
      <c r="A797" s="29" t="s">
        <v>413</v>
      </c>
      <c r="B797" s="31">
        <v>68028</v>
      </c>
      <c r="F797" s="71" t="s">
        <v>96</v>
      </c>
      <c r="G797" s="71">
        <v>91</v>
      </c>
      <c r="H797" s="71">
        <v>3187</v>
      </c>
      <c r="I797" s="70">
        <v>8929</v>
      </c>
      <c r="J797" s="70">
        <f t="shared" ref="J797:J799" si="4">+SUM(H797:I797)</f>
        <v>12116</v>
      </c>
      <c r="K797" s="71">
        <v>1920</v>
      </c>
      <c r="L797" s="71">
        <v>7336</v>
      </c>
      <c r="M797" s="72">
        <v>64.028324154209287</v>
      </c>
    </row>
    <row r="798" spans="1:13" ht="15.75" thickBot="1" x14ac:dyDescent="0.3">
      <c r="A798" s="29" t="s">
        <v>463</v>
      </c>
      <c r="B798" s="31">
        <v>14660</v>
      </c>
      <c r="F798" s="71" t="s">
        <v>426</v>
      </c>
      <c r="G798" s="71">
        <v>30</v>
      </c>
      <c r="H798" s="71">
        <v>91</v>
      </c>
      <c r="I798" s="71">
        <v>184</v>
      </c>
      <c r="J798" s="70">
        <f t="shared" si="4"/>
        <v>275</v>
      </c>
      <c r="K798" s="71">
        <v>30</v>
      </c>
      <c r="L798" s="71"/>
      <c r="M798" s="72">
        <v>1.5997901914503017</v>
      </c>
    </row>
    <row r="799" spans="1:13" ht="15.75" thickBot="1" x14ac:dyDescent="0.3">
      <c r="A799" s="29" t="s">
        <v>464</v>
      </c>
      <c r="B799" s="31">
        <v>88</v>
      </c>
      <c r="F799" s="71" t="s">
        <v>468</v>
      </c>
      <c r="G799" s="71">
        <v>182</v>
      </c>
      <c r="H799" s="71">
        <v>364</v>
      </c>
      <c r="I799" s="70">
        <v>1890</v>
      </c>
      <c r="J799" s="70">
        <f t="shared" si="4"/>
        <v>2254</v>
      </c>
      <c r="K799" s="71">
        <v>182</v>
      </c>
      <c r="L799" s="71"/>
      <c r="M799" s="72">
        <v>12.777340676632573</v>
      </c>
    </row>
    <row r="800" spans="1:13" ht="15.75" thickBot="1" x14ac:dyDescent="0.3">
      <c r="A800" s="29" t="s">
        <v>414</v>
      </c>
      <c r="B800" s="31">
        <v>2</v>
      </c>
      <c r="F800" s="73" t="s">
        <v>431</v>
      </c>
      <c r="G800" s="74">
        <f t="shared" ref="G800:M800" si="5">SUM(G796:G799)</f>
        <v>485</v>
      </c>
      <c r="H800" s="74">
        <f t="shared" si="5"/>
        <v>4387</v>
      </c>
      <c r="I800" s="74">
        <f t="shared" si="5"/>
        <v>14193</v>
      </c>
      <c r="J800" s="74">
        <f t="shared" si="5"/>
        <v>18580</v>
      </c>
      <c r="K800" s="74">
        <f t="shared" si="5"/>
        <v>2314</v>
      </c>
      <c r="L800" s="74">
        <f t="shared" si="5"/>
        <v>8540</v>
      </c>
      <c r="M800" s="74">
        <f t="shared" si="5"/>
        <v>100</v>
      </c>
    </row>
    <row r="801" spans="1:2" x14ac:dyDescent="0.25">
      <c r="A801" s="29" t="s">
        <v>416</v>
      </c>
      <c r="B801" s="31">
        <v>152</v>
      </c>
    </row>
    <row r="802" spans="1:2" x14ac:dyDescent="0.25">
      <c r="A802" s="29" t="s">
        <v>415</v>
      </c>
      <c r="B802" s="31">
        <v>2</v>
      </c>
    </row>
    <row r="803" spans="1:2" x14ac:dyDescent="0.25">
      <c r="A803" s="1"/>
      <c r="B803" s="2"/>
    </row>
    <row r="806" spans="1:2" x14ac:dyDescent="0.25">
      <c r="A806" s="1" t="s">
        <v>469</v>
      </c>
    </row>
    <row r="807" spans="1:2" x14ac:dyDescent="0.25">
      <c r="A807" s="1"/>
    </row>
    <row r="808" spans="1:2" x14ac:dyDescent="0.25">
      <c r="A808" s="1" t="s">
        <v>64</v>
      </c>
      <c r="B808" t="s">
        <v>60</v>
      </c>
    </row>
    <row r="809" spans="1:2" x14ac:dyDescent="0.25">
      <c r="A809" s="29" t="s">
        <v>470</v>
      </c>
      <c r="B809" s="30">
        <v>107</v>
      </c>
    </row>
    <row r="810" spans="1:2" x14ac:dyDescent="0.25">
      <c r="A810" s="29" t="s">
        <v>471</v>
      </c>
      <c r="B810" s="30">
        <v>89</v>
      </c>
    </row>
    <row r="811" spans="1:2" x14ac:dyDescent="0.25">
      <c r="A811" s="29" t="s">
        <v>472</v>
      </c>
      <c r="B811" s="30">
        <v>6798</v>
      </c>
    </row>
    <row r="812" spans="1:2" x14ac:dyDescent="0.25">
      <c r="A812" s="2"/>
      <c r="B812" s="2"/>
    </row>
    <row r="815" spans="1:2" x14ac:dyDescent="0.25">
      <c r="A815" t="s">
        <v>473</v>
      </c>
    </row>
    <row r="818" spans="1:9" x14ac:dyDescent="0.25">
      <c r="A818" s="29" t="s">
        <v>474</v>
      </c>
      <c r="B818" s="30">
        <v>7</v>
      </c>
    </row>
    <row r="819" spans="1:9" x14ac:dyDescent="0.25">
      <c r="A819" s="29" t="s">
        <v>475</v>
      </c>
      <c r="B819" s="30">
        <v>11</v>
      </c>
    </row>
    <row r="820" spans="1:9" x14ac:dyDescent="0.25">
      <c r="A820" s="29" t="s">
        <v>476</v>
      </c>
      <c r="B820" s="30">
        <v>18</v>
      </c>
    </row>
    <row r="821" spans="1:9" x14ac:dyDescent="0.25">
      <c r="A821" s="29" t="s">
        <v>477</v>
      </c>
      <c r="B821" s="30">
        <v>3</v>
      </c>
    </row>
    <row r="822" spans="1:9" x14ac:dyDescent="0.25">
      <c r="A822" s="29" t="s">
        <v>478</v>
      </c>
      <c r="B822" s="30">
        <v>21</v>
      </c>
    </row>
    <row r="823" spans="1:9" x14ac:dyDescent="0.25">
      <c r="A823" s="29" t="s">
        <v>479</v>
      </c>
      <c r="B823" s="30">
        <v>32</v>
      </c>
    </row>
    <row r="828" spans="1:9" x14ac:dyDescent="0.25">
      <c r="A828" t="s">
        <v>480</v>
      </c>
    </row>
    <row r="830" spans="1:9" x14ac:dyDescent="0.25">
      <c r="H830" t="s">
        <v>502</v>
      </c>
      <c r="I830">
        <v>10</v>
      </c>
    </row>
    <row r="831" spans="1:9" ht="15.75" x14ac:dyDescent="0.25">
      <c r="A831" s="75" t="s">
        <v>481</v>
      </c>
      <c r="B831" s="76">
        <v>2</v>
      </c>
      <c r="H831" t="s">
        <v>0</v>
      </c>
      <c r="I831">
        <v>71</v>
      </c>
    </row>
    <row r="832" spans="1:9" ht="15.75" x14ac:dyDescent="0.25">
      <c r="A832" s="75" t="s">
        <v>482</v>
      </c>
      <c r="B832" s="76">
        <v>1</v>
      </c>
      <c r="E832" t="s">
        <v>532</v>
      </c>
      <c r="F832">
        <v>131</v>
      </c>
      <c r="H832" t="s">
        <v>96</v>
      </c>
      <c r="I832">
        <v>33</v>
      </c>
    </row>
    <row r="833" spans="1:9" ht="15.75" x14ac:dyDescent="0.25">
      <c r="A833" s="77" t="s">
        <v>483</v>
      </c>
      <c r="B833" s="76">
        <v>12</v>
      </c>
      <c r="E833" t="s">
        <v>531</v>
      </c>
      <c r="F833">
        <v>56</v>
      </c>
      <c r="H833" t="s">
        <v>426</v>
      </c>
      <c r="I833">
        <v>73</v>
      </c>
    </row>
    <row r="834" spans="1:9" ht="15.75" x14ac:dyDescent="0.25">
      <c r="A834" s="75" t="s">
        <v>484</v>
      </c>
      <c r="B834" s="76">
        <v>8</v>
      </c>
      <c r="G834" s="2"/>
      <c r="H834" s="2"/>
    </row>
    <row r="835" spans="1:9" ht="15.75" x14ac:dyDescent="0.25">
      <c r="A835" s="75" t="s">
        <v>485</v>
      </c>
      <c r="B835" s="76">
        <v>2</v>
      </c>
    </row>
    <row r="836" spans="1:9" ht="15.75" x14ac:dyDescent="0.25">
      <c r="A836" s="75" t="s">
        <v>486</v>
      </c>
      <c r="B836" s="76">
        <v>9</v>
      </c>
    </row>
    <row r="837" spans="1:9" ht="15.75" x14ac:dyDescent="0.25">
      <c r="A837" s="75" t="s">
        <v>487</v>
      </c>
      <c r="B837" s="76">
        <v>1</v>
      </c>
    </row>
    <row r="838" spans="1:9" ht="15.75" x14ac:dyDescent="0.25">
      <c r="A838" s="75" t="s">
        <v>488</v>
      </c>
      <c r="B838" s="76">
        <v>74</v>
      </c>
    </row>
    <row r="839" spans="1:9" ht="15.75" x14ac:dyDescent="0.25">
      <c r="A839" s="75" t="s">
        <v>489</v>
      </c>
      <c r="B839" s="76">
        <v>20</v>
      </c>
    </row>
    <row r="840" spans="1:9" ht="15.75" x14ac:dyDescent="0.25">
      <c r="A840" s="75" t="s">
        <v>490</v>
      </c>
      <c r="B840" s="76">
        <v>2</v>
      </c>
    </row>
    <row r="841" spans="1:9" ht="15.75" x14ac:dyDescent="0.25">
      <c r="A841" s="75" t="s">
        <v>491</v>
      </c>
      <c r="B841" s="76">
        <v>1</v>
      </c>
    </row>
    <row r="842" spans="1:9" ht="15.75" x14ac:dyDescent="0.25">
      <c r="A842" s="77" t="s">
        <v>492</v>
      </c>
      <c r="B842" s="76">
        <v>1</v>
      </c>
    </row>
    <row r="843" spans="1:9" ht="15.75" x14ac:dyDescent="0.25">
      <c r="A843" s="78" t="s">
        <v>493</v>
      </c>
      <c r="B843" s="79">
        <v>2</v>
      </c>
    </row>
    <row r="844" spans="1:9" ht="15.75" x14ac:dyDescent="0.25">
      <c r="A844" s="78" t="s">
        <v>494</v>
      </c>
      <c r="B844" s="80">
        <v>1</v>
      </c>
    </row>
    <row r="845" spans="1:9" ht="15.75" x14ac:dyDescent="0.25">
      <c r="A845" s="78" t="s">
        <v>495</v>
      </c>
      <c r="B845" s="80">
        <v>12</v>
      </c>
    </row>
    <row r="846" spans="1:9" ht="15.75" x14ac:dyDescent="0.25">
      <c r="A846" s="78" t="s">
        <v>496</v>
      </c>
      <c r="B846" s="80">
        <v>1</v>
      </c>
    </row>
    <row r="847" spans="1:9" ht="15.75" x14ac:dyDescent="0.25">
      <c r="A847" s="78" t="s">
        <v>497</v>
      </c>
      <c r="B847" s="80">
        <v>2</v>
      </c>
    </row>
    <row r="848" spans="1:9" ht="15.75" x14ac:dyDescent="0.25">
      <c r="A848" s="78" t="s">
        <v>498</v>
      </c>
      <c r="B848" s="80">
        <v>1</v>
      </c>
    </row>
    <row r="849" spans="1:15" ht="15.75" x14ac:dyDescent="0.25">
      <c r="A849" s="78" t="s">
        <v>499</v>
      </c>
      <c r="B849" s="80">
        <v>32</v>
      </c>
    </row>
    <row r="850" spans="1:15" ht="15.75" x14ac:dyDescent="0.25">
      <c r="A850" s="78" t="s">
        <v>500</v>
      </c>
      <c r="B850" s="80">
        <v>1</v>
      </c>
    </row>
    <row r="851" spans="1:15" ht="15.75" x14ac:dyDescent="0.25">
      <c r="A851" s="78" t="s">
        <v>501</v>
      </c>
      <c r="B851" s="80">
        <v>1</v>
      </c>
    </row>
    <row r="852" spans="1:15" ht="15.75" x14ac:dyDescent="0.25">
      <c r="A852" s="78" t="s">
        <v>886</v>
      </c>
      <c r="B852" s="80">
        <v>1</v>
      </c>
    </row>
    <row r="853" spans="1:15" x14ac:dyDescent="0.25">
      <c r="A853" s="2"/>
      <c r="B853" s="2"/>
    </row>
    <row r="858" spans="1:15" x14ac:dyDescent="0.25">
      <c r="A858" t="s">
        <v>503</v>
      </c>
    </row>
    <row r="860" spans="1:15" x14ac:dyDescent="0.25">
      <c r="G860" s="2" t="s">
        <v>504</v>
      </c>
      <c r="H860" s="2" t="s">
        <v>531</v>
      </c>
      <c r="I860" s="2" t="s">
        <v>532</v>
      </c>
      <c r="M860" s="2" t="s">
        <v>504</v>
      </c>
    </row>
    <row r="861" spans="1:15" x14ac:dyDescent="0.25">
      <c r="A861" s="2" t="s">
        <v>504</v>
      </c>
      <c r="B861" s="2" t="s">
        <v>505</v>
      </c>
      <c r="C861" s="2" t="s">
        <v>506</v>
      </c>
      <c r="G861" s="81" t="s">
        <v>507</v>
      </c>
      <c r="H861" s="90">
        <v>669</v>
      </c>
      <c r="I861" s="90">
        <v>214</v>
      </c>
      <c r="M861" s="22"/>
      <c r="N861" s="2" t="s">
        <v>533</v>
      </c>
      <c r="O861" s="2" t="s">
        <v>534</v>
      </c>
    </row>
    <row r="862" spans="1:15" x14ac:dyDescent="0.25">
      <c r="A862" s="88" t="s">
        <v>507</v>
      </c>
      <c r="B862" s="89">
        <v>1812</v>
      </c>
      <c r="C862" s="90">
        <v>1252</v>
      </c>
      <c r="G862" s="81" t="s">
        <v>508</v>
      </c>
      <c r="H862" s="85">
        <v>93</v>
      </c>
      <c r="I862" s="85">
        <v>86</v>
      </c>
      <c r="M862" s="81" t="s">
        <v>507</v>
      </c>
      <c r="N862" s="90">
        <v>10</v>
      </c>
      <c r="O862" s="90">
        <v>873</v>
      </c>
    </row>
    <row r="863" spans="1:15" x14ac:dyDescent="0.25">
      <c r="A863" s="88" t="s">
        <v>508</v>
      </c>
      <c r="B863" s="91">
        <v>300</v>
      </c>
      <c r="C863" s="85">
        <v>200</v>
      </c>
      <c r="G863" s="81" t="s">
        <v>509</v>
      </c>
      <c r="H863" s="85">
        <v>598</v>
      </c>
      <c r="I863" s="85">
        <v>365</v>
      </c>
      <c r="M863" s="81" t="s">
        <v>508</v>
      </c>
      <c r="N863" s="85">
        <v>0</v>
      </c>
      <c r="O863" s="85">
        <v>179</v>
      </c>
    </row>
    <row r="864" spans="1:15" x14ac:dyDescent="0.25">
      <c r="A864" s="88" t="s">
        <v>509</v>
      </c>
      <c r="B864" s="91">
        <v>1218</v>
      </c>
      <c r="C864" s="85">
        <v>981</v>
      </c>
      <c r="G864" s="81" t="s">
        <v>352</v>
      </c>
      <c r="H864" s="85">
        <v>866</v>
      </c>
      <c r="I864" s="85">
        <v>490</v>
      </c>
      <c r="M864" s="81" t="s">
        <v>509</v>
      </c>
      <c r="N864" s="85">
        <v>5</v>
      </c>
      <c r="O864" s="85">
        <v>958</v>
      </c>
    </row>
    <row r="865" spans="1:15" x14ac:dyDescent="0.25">
      <c r="A865" s="88" t="s">
        <v>352</v>
      </c>
      <c r="B865" s="92">
        <v>2048</v>
      </c>
      <c r="C865" s="85">
        <v>1512</v>
      </c>
      <c r="G865" s="81" t="s">
        <v>510</v>
      </c>
      <c r="H865" s="82">
        <v>294</v>
      </c>
      <c r="I865" s="82">
        <v>69</v>
      </c>
      <c r="M865" s="81" t="s">
        <v>352</v>
      </c>
      <c r="N865" s="85">
        <v>44</v>
      </c>
      <c r="O865" s="85">
        <v>1312</v>
      </c>
    </row>
    <row r="866" spans="1:15" x14ac:dyDescent="0.25">
      <c r="A866" s="88" t="s">
        <v>510</v>
      </c>
      <c r="B866" s="93">
        <v>323</v>
      </c>
      <c r="C866" s="94">
        <v>363</v>
      </c>
      <c r="G866" s="81" t="s">
        <v>511</v>
      </c>
      <c r="H866" s="85">
        <v>400</v>
      </c>
      <c r="I866" s="85">
        <v>161</v>
      </c>
      <c r="M866" s="81" t="s">
        <v>510</v>
      </c>
      <c r="N866" s="82">
        <v>3</v>
      </c>
      <c r="O866" s="82">
        <v>360</v>
      </c>
    </row>
    <row r="867" spans="1:15" x14ac:dyDescent="0.25">
      <c r="A867" s="88" t="s">
        <v>511</v>
      </c>
      <c r="B867" s="91">
        <v>707</v>
      </c>
      <c r="C867" s="85">
        <v>707</v>
      </c>
      <c r="G867" s="81" t="s">
        <v>512</v>
      </c>
      <c r="H867" s="85">
        <v>242</v>
      </c>
      <c r="I867" s="85">
        <v>88</v>
      </c>
      <c r="M867" s="81" t="s">
        <v>511</v>
      </c>
      <c r="N867" s="85">
        <v>16</v>
      </c>
      <c r="O867" s="85">
        <v>545</v>
      </c>
    </row>
    <row r="868" spans="1:15" x14ac:dyDescent="0.25">
      <c r="A868" s="88" t="s">
        <v>512</v>
      </c>
      <c r="B868" s="91">
        <v>490</v>
      </c>
      <c r="C868" s="85">
        <v>401</v>
      </c>
      <c r="G868" s="81" t="s">
        <v>513</v>
      </c>
      <c r="H868" s="85">
        <v>264</v>
      </c>
      <c r="I868" s="85">
        <v>96</v>
      </c>
      <c r="M868" s="81" t="s">
        <v>512</v>
      </c>
      <c r="N868" s="85">
        <v>0</v>
      </c>
      <c r="O868" s="85">
        <v>330</v>
      </c>
    </row>
    <row r="869" spans="1:15" x14ac:dyDescent="0.25">
      <c r="A869" s="88" t="s">
        <v>513</v>
      </c>
      <c r="B869" s="91">
        <v>374</v>
      </c>
      <c r="C869" s="85">
        <v>367</v>
      </c>
      <c r="G869" s="81" t="s">
        <v>362</v>
      </c>
      <c r="H869" s="85">
        <v>400</v>
      </c>
      <c r="I869" s="85">
        <v>173</v>
      </c>
      <c r="M869" s="81" t="s">
        <v>513</v>
      </c>
      <c r="N869" s="85">
        <v>12</v>
      </c>
      <c r="O869" s="85">
        <v>348</v>
      </c>
    </row>
    <row r="870" spans="1:15" x14ac:dyDescent="0.25">
      <c r="A870" s="88" t="s">
        <v>362</v>
      </c>
      <c r="B870" s="91">
        <v>662</v>
      </c>
      <c r="C870" s="85">
        <v>662</v>
      </c>
      <c r="G870" s="81" t="s">
        <v>514</v>
      </c>
      <c r="H870" s="85">
        <v>183</v>
      </c>
      <c r="I870" s="85">
        <v>52</v>
      </c>
      <c r="M870" s="81" t="s">
        <v>362</v>
      </c>
      <c r="N870" s="85">
        <v>8</v>
      </c>
      <c r="O870" s="85">
        <v>565</v>
      </c>
    </row>
    <row r="871" spans="1:15" x14ac:dyDescent="0.25">
      <c r="A871" s="88" t="s">
        <v>514</v>
      </c>
      <c r="B871" s="91">
        <v>516</v>
      </c>
      <c r="C871" s="85">
        <v>516</v>
      </c>
      <c r="G871" s="81" t="s">
        <v>364</v>
      </c>
      <c r="H871" s="83">
        <v>675</v>
      </c>
      <c r="I871" s="83">
        <v>480</v>
      </c>
      <c r="M871" s="81" t="s">
        <v>514</v>
      </c>
      <c r="N871" s="85">
        <v>1</v>
      </c>
      <c r="O871" s="85">
        <v>234</v>
      </c>
    </row>
    <row r="872" spans="1:15" x14ac:dyDescent="0.25">
      <c r="A872" s="88" t="s">
        <v>364</v>
      </c>
      <c r="B872" s="95">
        <v>2528</v>
      </c>
      <c r="C872" s="83">
        <v>1245</v>
      </c>
      <c r="G872" s="81" t="s">
        <v>365</v>
      </c>
      <c r="H872" s="85">
        <v>528</v>
      </c>
      <c r="I872" s="85">
        <v>278</v>
      </c>
      <c r="M872" s="81" t="s">
        <v>364</v>
      </c>
      <c r="N872" s="83">
        <v>32</v>
      </c>
      <c r="O872" s="83">
        <v>1123</v>
      </c>
    </row>
    <row r="873" spans="1:15" x14ac:dyDescent="0.25">
      <c r="A873" s="88" t="s">
        <v>365</v>
      </c>
      <c r="B873" s="91">
        <v>1173</v>
      </c>
      <c r="C873" s="85">
        <v>1035</v>
      </c>
      <c r="G873" s="81" t="s">
        <v>515</v>
      </c>
      <c r="H873" s="84">
        <v>0</v>
      </c>
      <c r="I873" s="84">
        <v>510</v>
      </c>
      <c r="M873" s="81" t="s">
        <v>365</v>
      </c>
      <c r="N873" s="85">
        <v>25</v>
      </c>
      <c r="O873" s="85">
        <v>781</v>
      </c>
    </row>
    <row r="874" spans="1:15" x14ac:dyDescent="0.25">
      <c r="A874" s="88" t="s">
        <v>515</v>
      </c>
      <c r="B874" s="91">
        <v>780</v>
      </c>
      <c r="C874" s="85">
        <v>780</v>
      </c>
      <c r="G874" s="81" t="s">
        <v>516</v>
      </c>
      <c r="H874" s="85">
        <v>153</v>
      </c>
      <c r="I874" s="85">
        <v>144</v>
      </c>
      <c r="M874" s="81" t="s">
        <v>515</v>
      </c>
      <c r="N874" s="84">
        <v>12</v>
      </c>
      <c r="O874" s="84">
        <v>498</v>
      </c>
    </row>
    <row r="875" spans="1:15" x14ac:dyDescent="0.25">
      <c r="A875" s="88" t="s">
        <v>516</v>
      </c>
      <c r="B875" s="91">
        <v>548</v>
      </c>
      <c r="C875" s="85">
        <v>349</v>
      </c>
      <c r="G875" s="81" t="s">
        <v>517</v>
      </c>
      <c r="H875" s="85">
        <v>690</v>
      </c>
      <c r="I875" s="85">
        <v>275</v>
      </c>
      <c r="M875" s="81" t="s">
        <v>516</v>
      </c>
      <c r="N875" s="85">
        <v>2</v>
      </c>
      <c r="O875" s="85">
        <v>295</v>
      </c>
    </row>
    <row r="876" spans="1:15" x14ac:dyDescent="0.25">
      <c r="A876" s="88" t="s">
        <v>517</v>
      </c>
      <c r="B876" s="91">
        <v>1245</v>
      </c>
      <c r="C876" s="85">
        <v>1245</v>
      </c>
      <c r="G876" s="81" t="s">
        <v>518</v>
      </c>
      <c r="H876" s="85">
        <v>47</v>
      </c>
      <c r="I876" s="85">
        <v>0</v>
      </c>
      <c r="M876" s="81" t="s">
        <v>517</v>
      </c>
      <c r="N876" s="85">
        <v>64</v>
      </c>
      <c r="O876" s="85">
        <v>901</v>
      </c>
    </row>
    <row r="877" spans="1:15" x14ac:dyDescent="0.25">
      <c r="A877" s="88" t="s">
        <v>518</v>
      </c>
      <c r="B877" s="91">
        <v>65</v>
      </c>
      <c r="C877" s="85">
        <v>47</v>
      </c>
      <c r="G877" s="86" t="s">
        <v>519</v>
      </c>
      <c r="H877" s="89">
        <v>351</v>
      </c>
      <c r="I877" s="89">
        <v>164</v>
      </c>
      <c r="M877" s="81" t="s">
        <v>518</v>
      </c>
      <c r="N877" s="85">
        <v>0</v>
      </c>
      <c r="O877" s="85">
        <v>47</v>
      </c>
    </row>
    <row r="878" spans="1:15" x14ac:dyDescent="0.25">
      <c r="A878" s="88" t="s">
        <v>519</v>
      </c>
      <c r="B878" s="89">
        <v>585</v>
      </c>
      <c r="C878" s="89">
        <v>585</v>
      </c>
      <c r="G878" s="87" t="s">
        <v>520</v>
      </c>
      <c r="H878" s="94">
        <v>588</v>
      </c>
      <c r="I878" s="94">
        <v>439</v>
      </c>
      <c r="M878" s="86" t="s">
        <v>519</v>
      </c>
      <c r="N878" s="89">
        <v>17</v>
      </c>
      <c r="O878" s="89">
        <v>498</v>
      </c>
    </row>
    <row r="879" spans="1:15" x14ac:dyDescent="0.25">
      <c r="A879" s="88" t="s">
        <v>520</v>
      </c>
      <c r="B879" s="93">
        <v>1500</v>
      </c>
      <c r="C879" s="94">
        <v>1027</v>
      </c>
      <c r="G879" s="81" t="s">
        <v>521</v>
      </c>
      <c r="H879" s="85">
        <v>459</v>
      </c>
      <c r="I879" s="85">
        <v>93</v>
      </c>
      <c r="M879" s="87" t="s">
        <v>520</v>
      </c>
      <c r="N879" s="94">
        <v>32</v>
      </c>
      <c r="O879" s="94">
        <v>995</v>
      </c>
    </row>
    <row r="880" spans="1:15" x14ac:dyDescent="0.25">
      <c r="A880" s="88" t="s">
        <v>521</v>
      </c>
      <c r="B880" s="91">
        <v>600</v>
      </c>
      <c r="C880" s="85">
        <v>579</v>
      </c>
      <c r="G880" s="81" t="s">
        <v>522</v>
      </c>
      <c r="H880" s="85">
        <v>586</v>
      </c>
      <c r="I880" s="85">
        <v>358</v>
      </c>
      <c r="M880" s="81" t="s">
        <v>521</v>
      </c>
      <c r="N880" s="85">
        <v>3</v>
      </c>
      <c r="O880" s="85">
        <v>549</v>
      </c>
    </row>
    <row r="881" spans="1:15" x14ac:dyDescent="0.25">
      <c r="A881" s="88" t="s">
        <v>522</v>
      </c>
      <c r="B881" s="91">
        <v>1642</v>
      </c>
      <c r="C881" s="85">
        <v>974</v>
      </c>
      <c r="G881" s="81" t="s">
        <v>369</v>
      </c>
      <c r="H881" s="85">
        <v>153</v>
      </c>
      <c r="I881" s="85">
        <v>72</v>
      </c>
      <c r="M881" s="81" t="s">
        <v>522</v>
      </c>
      <c r="N881" s="85">
        <v>3</v>
      </c>
      <c r="O881" s="85">
        <v>941</v>
      </c>
    </row>
    <row r="882" spans="1:15" x14ac:dyDescent="0.25">
      <c r="A882" s="88" t="s">
        <v>369</v>
      </c>
      <c r="B882" s="91">
        <v>312</v>
      </c>
      <c r="C882" s="85">
        <v>251</v>
      </c>
      <c r="G882" s="81" t="s">
        <v>523</v>
      </c>
      <c r="H882" s="85">
        <v>323</v>
      </c>
      <c r="I882" s="85">
        <v>258</v>
      </c>
      <c r="M882" s="81" t="s">
        <v>369</v>
      </c>
      <c r="N882" s="85">
        <v>12</v>
      </c>
      <c r="O882" s="85">
        <v>213</v>
      </c>
    </row>
    <row r="883" spans="1:15" x14ac:dyDescent="0.25">
      <c r="A883" s="88" t="s">
        <v>523</v>
      </c>
      <c r="B883" s="91">
        <v>932</v>
      </c>
      <c r="C883" s="85">
        <v>635</v>
      </c>
      <c r="G883" s="81" t="s">
        <v>524</v>
      </c>
      <c r="H883" s="89">
        <v>978</v>
      </c>
      <c r="I883" s="89">
        <v>424</v>
      </c>
      <c r="M883" s="81" t="s">
        <v>523</v>
      </c>
      <c r="N883" s="85">
        <v>5</v>
      </c>
      <c r="O883" s="96">
        <v>576</v>
      </c>
    </row>
    <row r="884" spans="1:15" x14ac:dyDescent="0.25">
      <c r="A884" s="88" t="s">
        <v>524</v>
      </c>
      <c r="B884" s="89">
        <v>2705</v>
      </c>
      <c r="C884" s="89">
        <v>1627</v>
      </c>
      <c r="G884" s="81" t="s">
        <v>525</v>
      </c>
      <c r="H884" s="85">
        <v>196</v>
      </c>
      <c r="I884" s="85">
        <v>109</v>
      </c>
      <c r="M884" s="81" t="s">
        <v>524</v>
      </c>
      <c r="N884" s="89">
        <v>10</v>
      </c>
      <c r="O884" s="89">
        <v>1392</v>
      </c>
    </row>
    <row r="885" spans="1:15" x14ac:dyDescent="0.25">
      <c r="A885" s="88" t="s">
        <v>525</v>
      </c>
      <c r="B885" s="91">
        <v>413</v>
      </c>
      <c r="C885" s="85">
        <v>335</v>
      </c>
      <c r="G885" s="81" t="s">
        <v>526</v>
      </c>
      <c r="H885" s="85">
        <v>219</v>
      </c>
      <c r="I885" s="85">
        <v>68</v>
      </c>
      <c r="M885" s="81" t="s">
        <v>525</v>
      </c>
      <c r="N885" s="85">
        <v>7</v>
      </c>
      <c r="O885" s="85">
        <v>298</v>
      </c>
    </row>
    <row r="886" spans="1:15" x14ac:dyDescent="0.25">
      <c r="A886" s="88" t="s">
        <v>526</v>
      </c>
      <c r="B886" s="91">
        <v>379</v>
      </c>
      <c r="C886" s="85">
        <v>328</v>
      </c>
      <c r="G886" s="81" t="s">
        <v>527</v>
      </c>
      <c r="H886" s="85">
        <v>595</v>
      </c>
      <c r="I886" s="85">
        <v>728</v>
      </c>
      <c r="M886" s="81" t="s">
        <v>526</v>
      </c>
      <c r="N886" s="85">
        <v>0</v>
      </c>
      <c r="O886" s="85">
        <v>287</v>
      </c>
    </row>
    <row r="887" spans="1:15" x14ac:dyDescent="0.25">
      <c r="A887" s="88" t="s">
        <v>527</v>
      </c>
      <c r="B887" s="91">
        <v>2371</v>
      </c>
      <c r="C887" s="85">
        <v>1481</v>
      </c>
      <c r="G887" s="81" t="s">
        <v>381</v>
      </c>
      <c r="H887" s="85">
        <v>1043</v>
      </c>
      <c r="I887" s="85">
        <v>1048</v>
      </c>
      <c r="M887" s="81" t="s">
        <v>527</v>
      </c>
      <c r="N887" s="85">
        <v>22</v>
      </c>
      <c r="O887" s="85">
        <v>1301</v>
      </c>
    </row>
    <row r="888" spans="1:15" x14ac:dyDescent="0.25">
      <c r="A888" s="88" t="s">
        <v>381</v>
      </c>
      <c r="B888" s="91">
        <v>3243</v>
      </c>
      <c r="C888" s="85">
        <v>2789</v>
      </c>
      <c r="G888" s="81" t="s">
        <v>528</v>
      </c>
      <c r="H888" s="85">
        <v>228</v>
      </c>
      <c r="I888" s="85">
        <v>56</v>
      </c>
      <c r="M888" s="81" t="s">
        <v>381</v>
      </c>
      <c r="N888" s="85">
        <v>65</v>
      </c>
      <c r="O888" s="85">
        <v>2026</v>
      </c>
    </row>
    <row r="889" spans="1:15" x14ac:dyDescent="0.25">
      <c r="A889" s="88" t="s">
        <v>528</v>
      </c>
      <c r="B889" s="91">
        <v>372</v>
      </c>
      <c r="C889" s="85">
        <v>322</v>
      </c>
      <c r="G889" s="81" t="s">
        <v>529</v>
      </c>
      <c r="H889" s="85">
        <v>302</v>
      </c>
      <c r="I889" s="85">
        <v>309</v>
      </c>
      <c r="M889" s="81" t="s">
        <v>528</v>
      </c>
      <c r="N889" s="85">
        <v>1</v>
      </c>
      <c r="O889" s="85">
        <v>283</v>
      </c>
    </row>
    <row r="890" spans="1:15" x14ac:dyDescent="0.25">
      <c r="A890" t="s">
        <v>529</v>
      </c>
      <c r="B890" s="91">
        <v>1352</v>
      </c>
      <c r="C890" s="85">
        <v>731</v>
      </c>
      <c r="G890" s="81" t="s">
        <v>530</v>
      </c>
      <c r="H890" s="85">
        <v>102</v>
      </c>
      <c r="I890" s="85">
        <v>23</v>
      </c>
      <c r="M890" s="81" t="s">
        <v>529</v>
      </c>
      <c r="N890" s="85">
        <v>3</v>
      </c>
      <c r="O890" s="85">
        <v>608</v>
      </c>
    </row>
    <row r="891" spans="1:15" x14ac:dyDescent="0.25">
      <c r="A891" t="s">
        <v>530</v>
      </c>
      <c r="B891" s="91">
        <v>218</v>
      </c>
      <c r="C891" s="85">
        <v>145</v>
      </c>
      <c r="H891" s="31">
        <f>SUM(H861:H888)</f>
        <v>11821</v>
      </c>
      <c r="I891" s="31">
        <f>SUM(I861:I888)</f>
        <v>7298</v>
      </c>
      <c r="M891" s="81" t="s">
        <v>530</v>
      </c>
      <c r="N891" s="85">
        <v>1</v>
      </c>
      <c r="O891" s="85">
        <v>124</v>
      </c>
    </row>
    <row r="892" spans="1:15" x14ac:dyDescent="0.25">
      <c r="B892" s="31">
        <f>SUM(B862:B891)</f>
        <v>31413</v>
      </c>
      <c r="C892" s="31">
        <f>SUM(C862:C891)</f>
        <v>23471</v>
      </c>
      <c r="H892" s="31"/>
      <c r="I892" s="31"/>
      <c r="N892" s="31">
        <f>SUM(N862:N889)</f>
        <v>411</v>
      </c>
      <c r="O892" s="31">
        <f>SUM(O862:O889)</f>
        <v>18708</v>
      </c>
    </row>
    <row r="895" spans="1:15" x14ac:dyDescent="0.25">
      <c r="A895" t="s">
        <v>535</v>
      </c>
    </row>
    <row r="896" spans="1:15" x14ac:dyDescent="0.25">
      <c r="F896" s="29" t="s">
        <v>502</v>
      </c>
      <c r="G896" s="30">
        <v>4</v>
      </c>
    </row>
    <row r="897" spans="1:7" x14ac:dyDescent="0.25">
      <c r="A897" s="29" t="s">
        <v>536</v>
      </c>
      <c r="B897" s="30">
        <v>5</v>
      </c>
      <c r="F897" s="29" t="s">
        <v>0</v>
      </c>
      <c r="G897" s="30">
        <v>164</v>
      </c>
    </row>
    <row r="898" spans="1:7" x14ac:dyDescent="0.25">
      <c r="A898" s="29" t="s">
        <v>537</v>
      </c>
      <c r="B898" s="30">
        <v>8</v>
      </c>
      <c r="F898" s="29" t="s">
        <v>96</v>
      </c>
      <c r="G898" s="30">
        <v>57</v>
      </c>
    </row>
    <row r="899" spans="1:7" x14ac:dyDescent="0.25">
      <c r="A899" s="29" t="s">
        <v>538</v>
      </c>
      <c r="B899" s="30">
        <v>12</v>
      </c>
      <c r="F899" s="29" t="s">
        <v>426</v>
      </c>
      <c r="G899" s="30">
        <v>56</v>
      </c>
    </row>
    <row r="900" spans="1:7" x14ac:dyDescent="0.25">
      <c r="A900" s="29" t="s">
        <v>539</v>
      </c>
      <c r="B900" s="30">
        <v>11</v>
      </c>
      <c r="G900">
        <f>SUM(G896:G899)</f>
        <v>281</v>
      </c>
    </row>
    <row r="901" spans="1:7" x14ac:dyDescent="0.25">
      <c r="A901" s="29" t="s">
        <v>540</v>
      </c>
      <c r="B901" s="30">
        <v>9</v>
      </c>
      <c r="F901" s="2"/>
      <c r="G901" s="2"/>
    </row>
    <row r="902" spans="1:7" x14ac:dyDescent="0.25">
      <c r="A902" s="29" t="s">
        <v>541</v>
      </c>
      <c r="B902" s="30">
        <v>14</v>
      </c>
    </row>
    <row r="903" spans="1:7" x14ac:dyDescent="0.25">
      <c r="A903" s="29" t="s">
        <v>111</v>
      </c>
      <c r="B903" s="30">
        <v>17</v>
      </c>
    </row>
    <row r="904" spans="1:7" x14ac:dyDescent="0.25">
      <c r="A904" s="29" t="s">
        <v>112</v>
      </c>
      <c r="B904" s="30">
        <v>6</v>
      </c>
    </row>
    <row r="905" spans="1:7" x14ac:dyDescent="0.25">
      <c r="A905" s="29" t="s">
        <v>53</v>
      </c>
      <c r="B905" s="30">
        <v>1</v>
      </c>
    </row>
    <row r="906" spans="1:7" x14ac:dyDescent="0.25">
      <c r="A906" s="29" t="s">
        <v>542</v>
      </c>
      <c r="B906" s="30">
        <v>2</v>
      </c>
    </row>
    <row r="907" spans="1:7" x14ac:dyDescent="0.25">
      <c r="A907" s="29" t="s">
        <v>129</v>
      </c>
      <c r="B907" s="30">
        <v>5</v>
      </c>
    </row>
    <row r="908" spans="1:7" x14ac:dyDescent="0.25">
      <c r="A908" s="29" t="s">
        <v>545</v>
      </c>
      <c r="B908" s="30">
        <v>150</v>
      </c>
    </row>
    <row r="909" spans="1:7" x14ac:dyDescent="0.25">
      <c r="A909" s="29" t="s">
        <v>546</v>
      </c>
      <c r="B909" s="30">
        <v>4</v>
      </c>
    </row>
    <row r="910" spans="1:7" x14ac:dyDescent="0.25">
      <c r="A910" s="29" t="s">
        <v>543</v>
      </c>
      <c r="B910" s="30">
        <v>36</v>
      </c>
    </row>
    <row r="911" spans="1:7" x14ac:dyDescent="0.25">
      <c r="A911" s="29" t="s">
        <v>544</v>
      </c>
      <c r="B911" s="30">
        <v>1</v>
      </c>
    </row>
    <row r="912" spans="1:7" x14ac:dyDescent="0.25">
      <c r="B912">
        <f>SUM(B897:B911)</f>
        <v>281</v>
      </c>
    </row>
    <row r="913" spans="1:11" x14ac:dyDescent="0.25">
      <c r="A913" s="2"/>
      <c r="B913" s="2"/>
    </row>
    <row r="918" spans="1:11" x14ac:dyDescent="0.25">
      <c r="A918" t="s">
        <v>547</v>
      </c>
    </row>
    <row r="921" spans="1:11" x14ac:dyDescent="0.25">
      <c r="F921" s="2"/>
      <c r="G921" s="2"/>
      <c r="H921" s="2"/>
      <c r="I921" s="2"/>
      <c r="J921" s="2" t="s">
        <v>548</v>
      </c>
      <c r="K921" s="2"/>
    </row>
    <row r="922" spans="1:11" x14ac:dyDescent="0.25">
      <c r="A922" s="29" t="s">
        <v>549</v>
      </c>
      <c r="B922" s="31">
        <v>1251</v>
      </c>
      <c r="C922" s="2"/>
      <c r="D922" s="2"/>
      <c r="E922" s="29" t="s">
        <v>549</v>
      </c>
      <c r="F922" s="30">
        <v>207</v>
      </c>
      <c r="G922" s="2"/>
      <c r="H922" s="2"/>
      <c r="I922" s="2"/>
      <c r="J922" s="29" t="s">
        <v>549</v>
      </c>
      <c r="K922" s="30">
        <v>447</v>
      </c>
    </row>
    <row r="923" spans="1:11" x14ac:dyDescent="0.25">
      <c r="A923" s="29" t="s">
        <v>550</v>
      </c>
      <c r="B923" s="31">
        <v>1741</v>
      </c>
      <c r="C923" s="2"/>
      <c r="D923" s="2"/>
      <c r="E923" s="29" t="s">
        <v>550</v>
      </c>
      <c r="F923" s="30">
        <v>773</v>
      </c>
      <c r="G923" s="2"/>
      <c r="H923" s="2"/>
      <c r="I923" s="2"/>
      <c r="J923" s="29" t="s">
        <v>550</v>
      </c>
      <c r="K923" s="30">
        <v>58</v>
      </c>
    </row>
    <row r="924" spans="1:11" x14ac:dyDescent="0.25">
      <c r="A924" s="29" t="s">
        <v>551</v>
      </c>
      <c r="B924" s="31">
        <v>3722</v>
      </c>
      <c r="C924" s="2"/>
      <c r="D924" s="2"/>
      <c r="E924" s="29" t="s">
        <v>551</v>
      </c>
      <c r="F924">
        <v>155</v>
      </c>
      <c r="G924" s="2"/>
      <c r="H924" s="2"/>
      <c r="I924" s="2"/>
      <c r="J924" s="29" t="s">
        <v>551</v>
      </c>
      <c r="K924" s="30">
        <v>18</v>
      </c>
    </row>
    <row r="925" spans="1:11" x14ac:dyDescent="0.25">
      <c r="A925" s="29" t="s">
        <v>552</v>
      </c>
      <c r="B925" s="31">
        <v>2414</v>
      </c>
      <c r="C925" s="2"/>
      <c r="D925" s="2"/>
      <c r="E925" s="29" t="s">
        <v>552</v>
      </c>
      <c r="F925" s="30">
        <v>447</v>
      </c>
      <c r="G925" s="2"/>
      <c r="H925" s="2"/>
      <c r="I925" s="2"/>
      <c r="J925" s="29" t="s">
        <v>552</v>
      </c>
      <c r="K925" s="30">
        <v>73</v>
      </c>
    </row>
    <row r="926" spans="1:11" x14ac:dyDescent="0.25">
      <c r="B926" s="31">
        <f>SUM(B922:B925)</f>
        <v>9128</v>
      </c>
      <c r="C926" s="2"/>
      <c r="D926" s="2"/>
      <c r="F926" s="31">
        <f t="shared" ref="F926" si="6">SUM(F922:F925)</f>
        <v>1582</v>
      </c>
      <c r="G926" s="2"/>
      <c r="H926" s="2"/>
      <c r="I926" s="2"/>
      <c r="K926" s="31">
        <f t="shared" ref="K926" si="7">SUM(K922:K925)</f>
        <v>596</v>
      </c>
    </row>
    <row r="927" spans="1:11" x14ac:dyDescent="0.25">
      <c r="A927" s="2"/>
      <c r="B927" s="3"/>
      <c r="C927" s="2"/>
      <c r="D927" s="2"/>
      <c r="E927" s="2"/>
    </row>
    <row r="935" spans="1:14" x14ac:dyDescent="0.25">
      <c r="A935" t="s">
        <v>553</v>
      </c>
    </row>
    <row r="938" spans="1:14" x14ac:dyDescent="0.25">
      <c r="A938" t="s">
        <v>554</v>
      </c>
    </row>
    <row r="940" spans="1:14" x14ac:dyDescent="0.25">
      <c r="A940" t="s">
        <v>555</v>
      </c>
    </row>
    <row r="941" spans="1:14" x14ac:dyDescent="0.25">
      <c r="F941" s="2"/>
      <c r="G941" s="2"/>
      <c r="H941" s="2"/>
      <c r="I941" s="2"/>
      <c r="J941" s="2"/>
      <c r="K941" s="2"/>
      <c r="L941" s="2"/>
      <c r="M941" s="2"/>
    </row>
    <row r="942" spans="1:14" ht="15.75" customHeight="1" x14ac:dyDescent="0.25">
      <c r="A942" s="135" t="s">
        <v>556</v>
      </c>
      <c r="B942" s="137" t="s">
        <v>557</v>
      </c>
      <c r="C942" s="138"/>
      <c r="D942" s="139"/>
      <c r="E942" s="2"/>
      <c r="F942" s="2"/>
      <c r="G942" s="100" t="s">
        <v>558</v>
      </c>
      <c r="H942" s="101" t="s">
        <v>559</v>
      </c>
      <c r="I942" s="101" t="s">
        <v>560</v>
      </c>
      <c r="J942" s="101" t="s">
        <v>128</v>
      </c>
      <c r="K942" s="101" t="s">
        <v>561</v>
      </c>
      <c r="L942" s="101" t="s">
        <v>562</v>
      </c>
      <c r="M942" s="101" t="s">
        <v>563</v>
      </c>
      <c r="N942" s="102" t="s">
        <v>26</v>
      </c>
    </row>
    <row r="943" spans="1:14" ht="45" x14ac:dyDescent="0.25">
      <c r="A943" s="136"/>
      <c r="B943" s="97" t="s">
        <v>532</v>
      </c>
      <c r="C943" s="97" t="s">
        <v>531</v>
      </c>
      <c r="D943" s="97" t="s">
        <v>26</v>
      </c>
      <c r="E943" s="2"/>
      <c r="F943" s="2"/>
      <c r="G943" s="98" t="s">
        <v>564</v>
      </c>
      <c r="H943" s="98">
        <v>74</v>
      </c>
      <c r="I943" s="98">
        <v>84</v>
      </c>
      <c r="J943" s="98">
        <v>204</v>
      </c>
      <c r="K943" s="98">
        <v>56</v>
      </c>
      <c r="L943" s="98">
        <v>44</v>
      </c>
      <c r="M943" s="98">
        <v>34</v>
      </c>
      <c r="N943" s="103">
        <f>SUM(H943:M943)</f>
        <v>496</v>
      </c>
    </row>
    <row r="944" spans="1:14" x14ac:dyDescent="0.25">
      <c r="A944" s="98" t="s">
        <v>564</v>
      </c>
      <c r="B944" s="99">
        <v>259</v>
      </c>
      <c r="C944" s="99">
        <v>237</v>
      </c>
      <c r="D944" s="98">
        <f>SUM(B944:C944)</f>
        <v>496</v>
      </c>
      <c r="E944" s="2"/>
      <c r="N944" s="23">
        <v>356</v>
      </c>
    </row>
    <row r="950" spans="1:14" x14ac:dyDescent="0.25">
      <c r="A950" s="24" t="s">
        <v>588</v>
      </c>
    </row>
    <row r="952" spans="1:14" ht="45" x14ac:dyDescent="0.25">
      <c r="A952" s="104" t="s">
        <v>573</v>
      </c>
      <c r="B952" s="104" t="s">
        <v>574</v>
      </c>
      <c r="C952" s="104" t="s">
        <v>575</v>
      </c>
      <c r="D952" s="104" t="s">
        <v>576</v>
      </c>
      <c r="E952" s="104" t="s">
        <v>128</v>
      </c>
      <c r="F952" s="104" t="s">
        <v>561</v>
      </c>
      <c r="G952" s="104" t="s">
        <v>572</v>
      </c>
      <c r="H952" s="104" t="s">
        <v>62</v>
      </c>
      <c r="I952" s="104" t="s">
        <v>577</v>
      </c>
      <c r="K952" s="104" t="s">
        <v>565</v>
      </c>
      <c r="L952" s="104" t="s">
        <v>532</v>
      </c>
      <c r="M952" s="104" t="s">
        <v>531</v>
      </c>
      <c r="N952" s="104" t="s">
        <v>26</v>
      </c>
    </row>
    <row r="953" spans="1:14" x14ac:dyDescent="0.25">
      <c r="A953" s="105" t="s">
        <v>578</v>
      </c>
      <c r="B953" s="106"/>
      <c r="C953" s="106">
        <v>40</v>
      </c>
      <c r="D953" s="106">
        <v>48</v>
      </c>
      <c r="E953" s="106">
        <v>111</v>
      </c>
      <c r="F953" s="106">
        <v>36</v>
      </c>
      <c r="G953" s="106">
        <v>3</v>
      </c>
      <c r="H953" s="106">
        <v>9</v>
      </c>
      <c r="I953" s="106">
        <v>222</v>
      </c>
      <c r="K953" s="105" t="s">
        <v>589</v>
      </c>
      <c r="L953" s="106">
        <v>111</v>
      </c>
      <c r="M953" s="106">
        <v>59</v>
      </c>
      <c r="N953" s="107">
        <f>SUM(L953:M953)</f>
        <v>170</v>
      </c>
    </row>
    <row r="954" spans="1:14" x14ac:dyDescent="0.25">
      <c r="A954" s="105" t="s">
        <v>579</v>
      </c>
      <c r="B954" s="106">
        <v>1</v>
      </c>
      <c r="C954" s="106">
        <v>11</v>
      </c>
      <c r="D954" s="106">
        <v>49</v>
      </c>
      <c r="E954" s="106">
        <v>54</v>
      </c>
      <c r="F954" s="106">
        <v>20</v>
      </c>
      <c r="G954" s="106">
        <v>7</v>
      </c>
      <c r="H954" s="106"/>
      <c r="I954" s="106">
        <v>69</v>
      </c>
      <c r="K954" s="105" t="s">
        <v>590</v>
      </c>
      <c r="L954" s="106">
        <v>43</v>
      </c>
      <c r="M954" s="106">
        <v>18</v>
      </c>
      <c r="N954" s="107">
        <f t="shared" ref="N954:N962" si="8">SUM(L954:M954)</f>
        <v>61</v>
      </c>
    </row>
    <row r="955" spans="1:14" x14ac:dyDescent="0.25">
      <c r="A955" s="105" t="s">
        <v>580</v>
      </c>
      <c r="B955" s="106"/>
      <c r="C955" s="106"/>
      <c r="D955" s="106"/>
      <c r="E955" s="106"/>
      <c r="F955" s="106"/>
      <c r="G955" s="106"/>
      <c r="H955" s="106"/>
      <c r="I955" s="106">
        <v>220</v>
      </c>
      <c r="K955" s="105" t="s">
        <v>591</v>
      </c>
      <c r="L955" s="106">
        <v>63</v>
      </c>
      <c r="M955" s="106">
        <v>38</v>
      </c>
      <c r="N955" s="107">
        <f t="shared" si="8"/>
        <v>101</v>
      </c>
    </row>
    <row r="956" spans="1:14" x14ac:dyDescent="0.25">
      <c r="A956" s="105" t="s">
        <v>581</v>
      </c>
      <c r="B956" s="106">
        <v>3</v>
      </c>
      <c r="C956" s="106">
        <v>75</v>
      </c>
      <c r="D956" s="106">
        <v>82</v>
      </c>
      <c r="E956" s="106">
        <v>161</v>
      </c>
      <c r="F956" s="106">
        <v>68</v>
      </c>
      <c r="G956" s="106">
        <v>15</v>
      </c>
      <c r="H956" s="106">
        <v>4</v>
      </c>
      <c r="I956" s="106">
        <v>234</v>
      </c>
      <c r="K956" s="105" t="s">
        <v>581</v>
      </c>
      <c r="L956" s="106">
        <v>93</v>
      </c>
      <c r="M956" s="106">
        <v>34</v>
      </c>
      <c r="N956" s="107">
        <f t="shared" si="8"/>
        <v>127</v>
      </c>
    </row>
    <row r="957" spans="1:14" x14ac:dyDescent="0.25">
      <c r="A957" s="105" t="s">
        <v>582</v>
      </c>
      <c r="B957" s="106">
        <v>1</v>
      </c>
      <c r="C957" s="106">
        <v>12</v>
      </c>
      <c r="D957" s="106">
        <v>31</v>
      </c>
      <c r="E957" s="106">
        <v>52</v>
      </c>
      <c r="F957" s="106">
        <v>9</v>
      </c>
      <c r="G957" s="106">
        <v>4</v>
      </c>
      <c r="H957" s="106">
        <v>5</v>
      </c>
      <c r="I957" s="106">
        <v>104</v>
      </c>
      <c r="K957" s="105" t="s">
        <v>582</v>
      </c>
      <c r="L957" s="106">
        <v>18</v>
      </c>
      <c r="M957" s="106">
        <v>6</v>
      </c>
      <c r="N957" s="107">
        <f t="shared" si="8"/>
        <v>24</v>
      </c>
    </row>
    <row r="958" spans="1:14" x14ac:dyDescent="0.25">
      <c r="A958" s="105" t="s">
        <v>583</v>
      </c>
      <c r="B958" s="106">
        <v>3</v>
      </c>
      <c r="C958" s="106">
        <v>34</v>
      </c>
      <c r="D958" s="106">
        <v>85</v>
      </c>
      <c r="E958" s="106">
        <v>95</v>
      </c>
      <c r="F958" s="106">
        <v>47</v>
      </c>
      <c r="G958" s="106">
        <v>7</v>
      </c>
      <c r="H958" s="106"/>
      <c r="I958" s="106">
        <v>149</v>
      </c>
      <c r="K958" s="105" t="s">
        <v>592</v>
      </c>
      <c r="L958" s="106">
        <v>12</v>
      </c>
      <c r="M958" s="106">
        <v>8</v>
      </c>
      <c r="N958" s="107">
        <f t="shared" si="8"/>
        <v>20</v>
      </c>
    </row>
    <row r="959" spans="1:14" x14ac:dyDescent="0.25">
      <c r="A959" s="105" t="s">
        <v>584</v>
      </c>
      <c r="B959" s="106"/>
      <c r="C959" s="106">
        <v>5</v>
      </c>
      <c r="D959" s="106">
        <v>13</v>
      </c>
      <c r="E959" s="106">
        <v>19</v>
      </c>
      <c r="F959" s="106">
        <v>6</v>
      </c>
      <c r="G959" s="106">
        <v>2</v>
      </c>
      <c r="H959" s="106">
        <v>1</v>
      </c>
      <c r="I959" s="106">
        <v>44</v>
      </c>
      <c r="K959" s="105" t="s">
        <v>584</v>
      </c>
      <c r="L959" s="106">
        <v>11</v>
      </c>
      <c r="M959" s="106">
        <v>1</v>
      </c>
      <c r="N959" s="107">
        <f t="shared" si="8"/>
        <v>12</v>
      </c>
    </row>
    <row r="960" spans="1:14" x14ac:dyDescent="0.25">
      <c r="A960" s="105" t="s">
        <v>585</v>
      </c>
      <c r="B960" s="106">
        <v>1</v>
      </c>
      <c r="C960" s="106">
        <v>26</v>
      </c>
      <c r="D960" s="106">
        <v>72</v>
      </c>
      <c r="E960" s="106">
        <v>116</v>
      </c>
      <c r="F960" s="106">
        <v>39</v>
      </c>
      <c r="G960" s="106">
        <v>9</v>
      </c>
      <c r="H960" s="106">
        <v>5</v>
      </c>
      <c r="I960" s="106">
        <v>185</v>
      </c>
      <c r="K960" s="105" t="s">
        <v>593</v>
      </c>
      <c r="L960" s="106">
        <v>99</v>
      </c>
      <c r="M960" s="106">
        <v>65</v>
      </c>
      <c r="N960" s="107">
        <f t="shared" si="8"/>
        <v>164</v>
      </c>
    </row>
    <row r="961" spans="1:14" x14ac:dyDescent="0.25">
      <c r="A961" s="105" t="s">
        <v>586</v>
      </c>
      <c r="B961" s="106"/>
      <c r="C961" s="106">
        <v>60</v>
      </c>
      <c r="D961" s="106">
        <v>174</v>
      </c>
      <c r="E961" s="106">
        <v>229</v>
      </c>
      <c r="F961" s="106">
        <v>81</v>
      </c>
      <c r="G961" s="106">
        <v>9</v>
      </c>
      <c r="H961" s="106">
        <v>24</v>
      </c>
      <c r="I961" s="106">
        <v>413</v>
      </c>
      <c r="K961" s="105" t="s">
        <v>594</v>
      </c>
      <c r="L961" s="106">
        <v>13</v>
      </c>
      <c r="M961" s="106">
        <v>5</v>
      </c>
      <c r="N961" s="107">
        <f t="shared" si="8"/>
        <v>18</v>
      </c>
    </row>
    <row r="962" spans="1:14" x14ac:dyDescent="0.25">
      <c r="A962" s="105" t="s">
        <v>587</v>
      </c>
      <c r="B962" s="106"/>
      <c r="C962" s="106">
        <v>11</v>
      </c>
      <c r="D962" s="106">
        <v>31</v>
      </c>
      <c r="E962" s="106">
        <v>64</v>
      </c>
      <c r="F962" s="106">
        <v>24</v>
      </c>
      <c r="G962" s="106">
        <v>4</v>
      </c>
      <c r="H962" s="106">
        <v>2</v>
      </c>
      <c r="I962" s="106">
        <v>248</v>
      </c>
      <c r="K962" s="105" t="s">
        <v>580</v>
      </c>
      <c r="L962" s="106">
        <v>17</v>
      </c>
      <c r="M962" s="106">
        <v>12</v>
      </c>
      <c r="N962" s="107">
        <f t="shared" si="8"/>
        <v>29</v>
      </c>
    </row>
    <row r="963" spans="1:14" x14ac:dyDescent="0.25">
      <c r="A963" s="105" t="s">
        <v>887</v>
      </c>
      <c r="B963" s="106">
        <v>4</v>
      </c>
      <c r="C963" s="106">
        <v>8</v>
      </c>
      <c r="D963" s="106">
        <v>39</v>
      </c>
      <c r="E963" s="106">
        <v>64</v>
      </c>
      <c r="F963" s="106">
        <v>26</v>
      </c>
      <c r="G963" s="106">
        <v>1</v>
      </c>
      <c r="H963" s="106">
        <v>2</v>
      </c>
      <c r="I963" s="106">
        <v>144</v>
      </c>
      <c r="K963" s="108" t="s">
        <v>26</v>
      </c>
      <c r="L963" s="109">
        <f>SUM(L953:L962)</f>
        <v>480</v>
      </c>
      <c r="M963" s="109">
        <f>SUM(M953:M962)</f>
        <v>246</v>
      </c>
      <c r="N963" s="109">
        <f>SUM(N953:N962)</f>
        <v>726</v>
      </c>
    </row>
    <row r="964" spans="1:14" x14ac:dyDescent="0.25">
      <c r="N964" s="25">
        <v>726</v>
      </c>
    </row>
    <row r="969" spans="1:14" x14ac:dyDescent="0.25">
      <c r="A969" t="s">
        <v>595</v>
      </c>
    </row>
    <row r="971" spans="1:14" x14ac:dyDescent="0.25">
      <c r="A971" t="s">
        <v>566</v>
      </c>
    </row>
    <row r="973" spans="1:14" x14ac:dyDescent="0.25">
      <c r="A973" s="29" t="s">
        <v>596</v>
      </c>
      <c r="B973" s="31">
        <v>6910</v>
      </c>
    </row>
    <row r="974" spans="1:14" x14ac:dyDescent="0.25">
      <c r="A974" s="29" t="s">
        <v>597</v>
      </c>
      <c r="B974" s="31">
        <v>1284</v>
      </c>
    </row>
    <row r="975" spans="1:14" x14ac:dyDescent="0.25">
      <c r="A975" s="29" t="s">
        <v>598</v>
      </c>
      <c r="B975" s="31">
        <v>14079</v>
      </c>
    </row>
    <row r="976" spans="1:14" x14ac:dyDescent="0.25">
      <c r="A976" s="29" t="s">
        <v>588</v>
      </c>
      <c r="B976" s="31">
        <v>1113</v>
      </c>
    </row>
    <row r="977" spans="1:8" x14ac:dyDescent="0.25">
      <c r="A977" s="29" t="s">
        <v>570</v>
      </c>
      <c r="B977" s="31">
        <v>2178</v>
      </c>
    </row>
    <row r="980" spans="1:8" x14ac:dyDescent="0.25">
      <c r="A980" s="1" t="s">
        <v>619</v>
      </c>
      <c r="F980" s="6"/>
      <c r="G980" s="2"/>
      <c r="H980" s="2"/>
    </row>
    <row r="981" spans="1:8" x14ac:dyDescent="0.25">
      <c r="A981" s="7" t="s">
        <v>64</v>
      </c>
      <c r="B981" s="7" t="s">
        <v>60</v>
      </c>
      <c r="C981" s="2"/>
      <c r="D981" s="26" t="s">
        <v>31</v>
      </c>
      <c r="E981" s="7"/>
      <c r="F981" s="7"/>
      <c r="G981" s="117" t="s">
        <v>620</v>
      </c>
      <c r="H981" s="117"/>
    </row>
    <row r="982" spans="1:8" x14ac:dyDescent="0.25">
      <c r="A982" s="29" t="s">
        <v>599</v>
      </c>
      <c r="B982" s="31">
        <v>2267</v>
      </c>
      <c r="C982" s="2"/>
      <c r="D982" s="7"/>
      <c r="E982" s="7"/>
      <c r="F982" s="2"/>
      <c r="G982" s="117" t="s">
        <v>601</v>
      </c>
      <c r="H982" s="117"/>
    </row>
    <row r="983" spans="1:8" x14ac:dyDescent="0.25">
      <c r="A983" s="29" t="s">
        <v>600</v>
      </c>
      <c r="B983" s="31">
        <v>446</v>
      </c>
      <c r="C983" s="2"/>
      <c r="D983" s="7" t="s">
        <v>64</v>
      </c>
      <c r="E983" s="7" t="s">
        <v>60</v>
      </c>
      <c r="F983" s="2"/>
      <c r="G983" s="7" t="s">
        <v>64</v>
      </c>
      <c r="H983" s="7" t="s">
        <v>60</v>
      </c>
    </row>
    <row r="984" spans="1:8" x14ac:dyDescent="0.25">
      <c r="A984" s="29" t="s">
        <v>602</v>
      </c>
      <c r="B984" s="31">
        <v>89</v>
      </c>
      <c r="C984" s="2"/>
      <c r="D984" s="29" t="s">
        <v>599</v>
      </c>
      <c r="E984" s="30">
        <v>61</v>
      </c>
      <c r="F984" s="2"/>
      <c r="G984" s="29" t="s">
        <v>604</v>
      </c>
      <c r="H984" s="30">
        <v>20</v>
      </c>
    </row>
    <row r="985" spans="1:8" x14ac:dyDescent="0.25">
      <c r="A985" s="29" t="s">
        <v>603</v>
      </c>
      <c r="B985" s="31">
        <v>50</v>
      </c>
      <c r="C985" s="2"/>
      <c r="D985" s="29" t="s">
        <v>600</v>
      </c>
      <c r="E985" s="30">
        <v>20</v>
      </c>
      <c r="F985" s="2"/>
      <c r="G985" s="1"/>
      <c r="H985" s="2"/>
    </row>
    <row r="986" spans="1:8" x14ac:dyDescent="0.25">
      <c r="A986" s="29" t="s">
        <v>605</v>
      </c>
      <c r="B986" s="31">
        <v>59</v>
      </c>
      <c r="C986" s="2"/>
      <c r="D986" s="29" t="s">
        <v>602</v>
      </c>
      <c r="E986" s="30">
        <v>8</v>
      </c>
      <c r="F986" s="2"/>
      <c r="G986" s="2"/>
      <c r="H986" s="2"/>
    </row>
    <row r="987" spans="1:8" x14ac:dyDescent="0.25">
      <c r="A987" s="29" t="s">
        <v>606</v>
      </c>
      <c r="B987" s="31">
        <v>2304</v>
      </c>
      <c r="C987" s="2"/>
      <c r="D987" s="29" t="s">
        <v>603</v>
      </c>
      <c r="E987" s="30">
        <v>9</v>
      </c>
      <c r="F987" s="2"/>
      <c r="G987" s="1"/>
      <c r="H987" s="2"/>
    </row>
    <row r="988" spans="1:8" x14ac:dyDescent="0.25">
      <c r="A988" s="29" t="s">
        <v>607</v>
      </c>
      <c r="B988" s="31">
        <v>506</v>
      </c>
      <c r="C988" s="2"/>
      <c r="D988" s="29" t="s">
        <v>605</v>
      </c>
      <c r="E988" s="30">
        <v>3</v>
      </c>
      <c r="F988" s="2"/>
      <c r="G988" s="1"/>
      <c r="H988" s="2"/>
    </row>
    <row r="989" spans="1:8" x14ac:dyDescent="0.25">
      <c r="A989" s="29" t="s">
        <v>608</v>
      </c>
      <c r="B989" s="31">
        <v>265</v>
      </c>
      <c r="C989" s="2"/>
      <c r="D989" s="29" t="s">
        <v>606</v>
      </c>
      <c r="E989" s="30">
        <v>87</v>
      </c>
      <c r="F989" s="2"/>
      <c r="G989" s="2"/>
      <c r="H989" s="2"/>
    </row>
    <row r="990" spans="1:8" x14ac:dyDescent="0.25">
      <c r="A990" s="29" t="s">
        <v>609</v>
      </c>
      <c r="B990" s="31">
        <v>115</v>
      </c>
      <c r="C990" s="2"/>
      <c r="D990" s="29" t="s">
        <v>607</v>
      </c>
      <c r="E990" s="30">
        <v>53</v>
      </c>
      <c r="F990" s="2"/>
      <c r="G990" s="2"/>
      <c r="H990" s="2"/>
    </row>
    <row r="991" spans="1:8" x14ac:dyDescent="0.25">
      <c r="A991" s="29" t="s">
        <v>610</v>
      </c>
      <c r="B991" s="31">
        <v>778</v>
      </c>
      <c r="C991" s="2"/>
      <c r="D991" s="29" t="s">
        <v>608</v>
      </c>
      <c r="E991" s="30">
        <v>17</v>
      </c>
      <c r="F991" s="2"/>
      <c r="G991" s="2"/>
      <c r="H991" s="2"/>
    </row>
    <row r="992" spans="1:8" x14ac:dyDescent="0.25">
      <c r="A992" s="29" t="s">
        <v>611</v>
      </c>
      <c r="B992" s="31">
        <v>67</v>
      </c>
      <c r="C992" s="2"/>
      <c r="D992" s="29" t="s">
        <v>609</v>
      </c>
      <c r="E992" s="30">
        <v>13</v>
      </c>
      <c r="F992" s="2"/>
      <c r="G992" s="2"/>
      <c r="H992" s="2"/>
    </row>
    <row r="993" spans="1:13" x14ac:dyDescent="0.25">
      <c r="A993" s="29" t="s">
        <v>613</v>
      </c>
      <c r="B993" s="31">
        <v>3451</v>
      </c>
      <c r="C993" s="2"/>
      <c r="D993" s="29" t="s">
        <v>610</v>
      </c>
      <c r="E993" s="30">
        <v>13</v>
      </c>
      <c r="F993" s="2"/>
      <c r="G993" s="2"/>
      <c r="H993" s="2"/>
    </row>
    <row r="994" spans="1:13" x14ac:dyDescent="0.25">
      <c r="A994" s="29" t="s">
        <v>614</v>
      </c>
      <c r="B994" s="31">
        <v>617</v>
      </c>
      <c r="C994" s="2"/>
      <c r="D994" s="29" t="s">
        <v>611</v>
      </c>
      <c r="E994" s="30">
        <v>2</v>
      </c>
      <c r="F994" s="2"/>
      <c r="G994" s="2"/>
      <c r="H994" s="2"/>
    </row>
    <row r="995" spans="1:13" x14ac:dyDescent="0.25">
      <c r="A995" s="29" t="s">
        <v>615</v>
      </c>
      <c r="B995" s="31">
        <v>230</v>
      </c>
      <c r="C995" s="2"/>
      <c r="D995" s="29" t="s">
        <v>612</v>
      </c>
      <c r="E995" s="30">
        <v>39</v>
      </c>
      <c r="F995" s="2"/>
      <c r="G995" s="2"/>
      <c r="H995" s="2"/>
    </row>
    <row r="996" spans="1:13" x14ac:dyDescent="0.25">
      <c r="A996" s="29" t="s">
        <v>616</v>
      </c>
      <c r="B996" s="31">
        <v>245</v>
      </c>
      <c r="C996" s="2"/>
      <c r="D996" s="29" t="s">
        <v>613</v>
      </c>
      <c r="E996" s="30">
        <v>193</v>
      </c>
      <c r="F996" s="2"/>
      <c r="G996" s="2"/>
      <c r="H996" s="2"/>
    </row>
    <row r="997" spans="1:13" x14ac:dyDescent="0.25">
      <c r="A997" s="29" t="s">
        <v>612</v>
      </c>
      <c r="B997" s="31">
        <v>539</v>
      </c>
      <c r="C997" s="2"/>
      <c r="D997" s="29" t="s">
        <v>614</v>
      </c>
      <c r="E997" s="30">
        <v>75</v>
      </c>
      <c r="F997" s="2"/>
      <c r="G997" s="2"/>
      <c r="H997" s="2"/>
    </row>
    <row r="998" spans="1:13" x14ac:dyDescent="0.25">
      <c r="A998" s="29" t="s">
        <v>617</v>
      </c>
      <c r="B998" s="31">
        <v>12472</v>
      </c>
      <c r="C998" s="2"/>
      <c r="D998" s="29" t="s">
        <v>615</v>
      </c>
      <c r="E998" s="30">
        <v>26</v>
      </c>
      <c r="F998" s="2"/>
      <c r="G998" s="2"/>
      <c r="H998" s="2"/>
    </row>
    <row r="999" spans="1:13" x14ac:dyDescent="0.25">
      <c r="A999" s="29" t="s">
        <v>618</v>
      </c>
      <c r="B999" s="31">
        <v>1064</v>
      </c>
      <c r="C999" s="2"/>
      <c r="D999" s="29" t="s">
        <v>616</v>
      </c>
      <c r="E999" s="30">
        <v>21</v>
      </c>
      <c r="F999" s="2"/>
      <c r="G999" s="2"/>
      <c r="H999" s="2"/>
    </row>
    <row r="1000" spans="1:13" x14ac:dyDescent="0.25">
      <c r="B1000" s="31">
        <f>SUM(B982:B999)</f>
        <v>25564</v>
      </c>
      <c r="C1000" s="2"/>
      <c r="D1000" s="29" t="s">
        <v>617</v>
      </c>
      <c r="E1000" s="30">
        <v>256</v>
      </c>
      <c r="F1000" s="2"/>
      <c r="G1000" s="2"/>
      <c r="H1000" s="2"/>
    </row>
    <row r="1001" spans="1:13" x14ac:dyDescent="0.25">
      <c r="A1001" s="2"/>
      <c r="B1001" s="2"/>
      <c r="C1001" s="2"/>
      <c r="D1001" s="29" t="s">
        <v>618</v>
      </c>
      <c r="E1001" s="30">
        <v>63</v>
      </c>
      <c r="F1001" s="2"/>
      <c r="G1001" s="2"/>
      <c r="H1001" s="2"/>
    </row>
    <row r="1002" spans="1:13" x14ac:dyDescent="0.25">
      <c r="A1002" s="2"/>
      <c r="B1002" s="2"/>
      <c r="C1002" s="2"/>
      <c r="E1002" s="31">
        <f>SUM(E984:E1001)</f>
        <v>959</v>
      </c>
    </row>
    <row r="1006" spans="1:13" x14ac:dyDescent="0.25">
      <c r="A1006" t="s">
        <v>621</v>
      </c>
      <c r="G1006" t="s">
        <v>626</v>
      </c>
      <c r="L1006" t="s">
        <v>627</v>
      </c>
    </row>
    <row r="1007" spans="1:13" x14ac:dyDescent="0.25">
      <c r="G1007" s="7" t="s">
        <v>64</v>
      </c>
      <c r="H1007" s="7" t="s">
        <v>60</v>
      </c>
    </row>
    <row r="1008" spans="1:13" x14ac:dyDescent="0.25">
      <c r="G1008" s="29" t="s">
        <v>888</v>
      </c>
      <c r="H1008" s="30">
        <v>100</v>
      </c>
      <c r="L1008" s="7" t="s">
        <v>64</v>
      </c>
      <c r="M1008" s="7" t="s">
        <v>60</v>
      </c>
    </row>
    <row r="1009" spans="1:13" x14ac:dyDescent="0.25">
      <c r="A1009" s="117" t="s">
        <v>601</v>
      </c>
      <c r="B1009" s="117"/>
      <c r="G1009" s="29" t="s">
        <v>889</v>
      </c>
      <c r="H1009" s="30">
        <v>0</v>
      </c>
      <c r="L1009" s="29" t="s">
        <v>628</v>
      </c>
      <c r="M1009" s="30">
        <v>15</v>
      </c>
    </row>
    <row r="1010" spans="1:13" x14ac:dyDescent="0.25">
      <c r="A1010" s="7" t="s">
        <v>64</v>
      </c>
      <c r="B1010" s="7" t="s">
        <v>60</v>
      </c>
      <c r="L1010" s="29" t="s">
        <v>629</v>
      </c>
      <c r="M1010" s="30">
        <v>22</v>
      </c>
    </row>
    <row r="1011" spans="1:13" x14ac:dyDescent="0.25">
      <c r="A1011" s="29" t="s">
        <v>622</v>
      </c>
      <c r="B1011" s="31">
        <v>1960</v>
      </c>
      <c r="L1011" s="29" t="s">
        <v>630</v>
      </c>
      <c r="M1011" s="30">
        <v>78</v>
      </c>
    </row>
    <row r="1012" spans="1:13" x14ac:dyDescent="0.25">
      <c r="A1012" s="29" t="s">
        <v>623</v>
      </c>
      <c r="B1012" s="31">
        <v>646</v>
      </c>
      <c r="L1012" s="2"/>
      <c r="M1012" s="2">
        <v>118</v>
      </c>
    </row>
    <row r="1013" spans="1:13" x14ac:dyDescent="0.25">
      <c r="A1013" s="29" t="s">
        <v>624</v>
      </c>
      <c r="B1013" s="31">
        <v>3774</v>
      </c>
    </row>
    <row r="1014" spans="1:13" x14ac:dyDescent="0.25">
      <c r="A1014" s="29" t="s">
        <v>625</v>
      </c>
      <c r="B1014" s="31">
        <v>1256</v>
      </c>
    </row>
    <row r="1015" spans="1:13" x14ac:dyDescent="0.25">
      <c r="B1015" s="31">
        <f>SUM(B1011:B1014)</f>
        <v>7636</v>
      </c>
    </row>
    <row r="1018" spans="1:13" x14ac:dyDescent="0.25">
      <c r="A1018" t="s">
        <v>636</v>
      </c>
    </row>
    <row r="1019" spans="1:13" x14ac:dyDescent="0.25">
      <c r="A1019" s="8" t="s">
        <v>626</v>
      </c>
      <c r="B1019" s="8"/>
    </row>
    <row r="1020" spans="1:13" x14ac:dyDescent="0.25">
      <c r="A1020" s="117" t="s">
        <v>601</v>
      </c>
      <c r="B1020" s="117"/>
    </row>
    <row r="1021" spans="1:13" x14ac:dyDescent="0.25">
      <c r="A1021" s="7" t="s">
        <v>64</v>
      </c>
      <c r="B1021" s="7" t="s">
        <v>60</v>
      </c>
      <c r="D1021" s="8"/>
      <c r="E1021" s="8"/>
      <c r="F1021" s="8"/>
    </row>
    <row r="1022" spans="1:13" x14ac:dyDescent="0.25">
      <c r="A1022" s="1" t="s">
        <v>531</v>
      </c>
      <c r="B1022" s="2">
        <v>64</v>
      </c>
      <c r="D1022" s="2"/>
      <c r="E1022" s="2"/>
      <c r="F1022" s="2"/>
    </row>
    <row r="1023" spans="1:13" x14ac:dyDescent="0.25">
      <c r="A1023" s="1" t="s">
        <v>532</v>
      </c>
      <c r="B1023" s="2">
        <v>41</v>
      </c>
      <c r="D1023" s="2"/>
      <c r="E1023" s="2"/>
      <c r="F1023" s="2"/>
    </row>
    <row r="1024" spans="1:13" x14ac:dyDescent="0.25">
      <c r="A1024" s="27" t="s">
        <v>637</v>
      </c>
      <c r="B1024" s="28">
        <v>78</v>
      </c>
      <c r="D1024" s="2"/>
      <c r="E1024" s="2"/>
      <c r="F1024" s="2"/>
    </row>
    <row r="1025" spans="1:8" x14ac:dyDescent="0.25">
      <c r="D1025" s="2"/>
      <c r="E1025" s="2"/>
      <c r="F1025" s="2"/>
    </row>
    <row r="1026" spans="1:8" x14ac:dyDescent="0.25">
      <c r="D1026" s="2"/>
      <c r="E1026" s="2"/>
      <c r="F1026" s="2"/>
    </row>
    <row r="1027" spans="1:8" x14ac:dyDescent="0.25">
      <c r="D1027" s="2"/>
      <c r="E1027" s="2"/>
      <c r="F1027" s="2"/>
    </row>
    <row r="1028" spans="1:8" x14ac:dyDescent="0.25">
      <c r="B1028" s="2"/>
      <c r="C1028" s="2"/>
      <c r="D1028" s="2"/>
      <c r="E1028" s="2"/>
      <c r="F1028" s="2"/>
    </row>
    <row r="1029" spans="1:8" x14ac:dyDescent="0.25">
      <c r="C1029" s="2"/>
      <c r="D1029" s="2"/>
      <c r="E1029" s="2"/>
      <c r="F1029" s="2"/>
    </row>
    <row r="1030" spans="1:8" x14ac:dyDescent="0.25">
      <c r="C1030" s="2"/>
      <c r="D1030" s="2"/>
      <c r="E1030" s="2"/>
      <c r="F1030" s="2"/>
    </row>
    <row r="1031" spans="1:8" x14ac:dyDescent="0.25">
      <c r="C1031" s="2"/>
      <c r="D1031" s="2"/>
      <c r="E1031" s="2"/>
      <c r="F1031" s="2"/>
    </row>
    <row r="1032" spans="1:8" x14ac:dyDescent="0.25">
      <c r="A1032" s="2"/>
      <c r="B1032" s="2"/>
      <c r="C1032" s="8"/>
      <c r="G1032" s="8"/>
      <c r="H1032" s="8"/>
    </row>
    <row r="1033" spans="1:8" x14ac:dyDescent="0.25">
      <c r="A1033" s="8" t="s">
        <v>638</v>
      </c>
      <c r="B1033" s="8"/>
      <c r="C1033" s="2"/>
      <c r="G1033" s="2"/>
      <c r="H1033" s="2"/>
    </row>
    <row r="1034" spans="1:8" x14ac:dyDescent="0.25">
      <c r="A1034" s="117" t="s">
        <v>601</v>
      </c>
      <c r="B1034" s="117"/>
      <c r="C1034" s="2"/>
      <c r="G1034" s="2"/>
      <c r="H1034" s="2"/>
    </row>
    <row r="1035" spans="1:8" x14ac:dyDescent="0.25">
      <c r="A1035" s="7" t="s">
        <v>64</v>
      </c>
      <c r="B1035" s="7" t="s">
        <v>60</v>
      </c>
      <c r="C1035" s="2"/>
      <c r="G1035" s="2"/>
      <c r="H1035" s="2"/>
    </row>
    <row r="1036" spans="1:8" x14ac:dyDescent="0.25">
      <c r="A1036" s="29" t="s">
        <v>531</v>
      </c>
      <c r="B1036" s="30">
        <v>104</v>
      </c>
      <c r="C1036" s="2"/>
      <c r="G1036" s="2"/>
      <c r="H1036" s="2"/>
    </row>
    <row r="1037" spans="1:8" x14ac:dyDescent="0.25">
      <c r="A1037" s="29" t="s">
        <v>532</v>
      </c>
      <c r="B1037" s="30">
        <v>108</v>
      </c>
      <c r="C1037" s="2"/>
      <c r="G1037" s="2"/>
      <c r="H1037" s="2"/>
    </row>
    <row r="1038" spans="1:8" x14ac:dyDescent="0.25">
      <c r="D1038" s="2"/>
      <c r="E1038" s="2"/>
    </row>
    <row r="1044" spans="1:25" x14ac:dyDescent="0.25">
      <c r="A1044" t="s">
        <v>639</v>
      </c>
      <c r="F1044" s="2"/>
      <c r="G1044" s="2"/>
      <c r="H1044" s="2"/>
      <c r="I1044" s="117" t="s">
        <v>641</v>
      </c>
      <c r="J1044" s="117"/>
      <c r="K1044" s="117"/>
      <c r="L1044" s="2"/>
      <c r="M1044" s="2"/>
    </row>
    <row r="1045" spans="1:25" x14ac:dyDescent="0.25">
      <c r="A1045" s="117" t="s">
        <v>640</v>
      </c>
      <c r="B1045" s="117"/>
      <c r="C1045" s="117"/>
      <c r="D1045" s="2"/>
      <c r="E1045" s="2"/>
      <c r="F1045" s="2"/>
      <c r="G1045" s="2"/>
      <c r="H1045" s="2"/>
      <c r="I1045" s="117"/>
      <c r="J1045" s="117"/>
      <c r="K1045" s="2"/>
      <c r="L1045" s="2"/>
      <c r="M1045" s="2"/>
      <c r="N1045" s="2"/>
      <c r="O1045" s="2"/>
      <c r="P1045" s="2"/>
      <c r="Q1045" s="6"/>
      <c r="R1045" s="6"/>
      <c r="S1045" s="2"/>
      <c r="T1045" s="2"/>
      <c r="U1045" s="2"/>
      <c r="V1045" s="2"/>
      <c r="W1045" s="2"/>
      <c r="X1045" s="2"/>
      <c r="Y1045" s="2"/>
    </row>
    <row r="1046" spans="1:25" x14ac:dyDescent="0.25">
      <c r="A1046" s="117"/>
      <c r="B1046" s="117"/>
      <c r="C1046" s="2"/>
      <c r="D1046" s="2"/>
      <c r="E1046" s="2"/>
      <c r="F1046" s="2"/>
      <c r="G1046" s="2"/>
      <c r="H1046" s="2"/>
      <c r="I1046" s="7" t="s">
        <v>64</v>
      </c>
      <c r="J1046" s="7" t="s">
        <v>60</v>
      </c>
      <c r="K1046" s="2"/>
      <c r="L1046" s="2"/>
      <c r="M1046" s="2"/>
      <c r="N1046" s="2"/>
      <c r="O1046" s="2"/>
      <c r="P1046" s="2"/>
      <c r="Q1046" s="117" t="s">
        <v>620</v>
      </c>
      <c r="R1046" s="117"/>
      <c r="S1046" s="2"/>
      <c r="T1046" s="2"/>
      <c r="U1046" s="2"/>
      <c r="V1046" s="2"/>
      <c r="W1046" s="2"/>
      <c r="X1046" s="2"/>
      <c r="Y1046" s="2"/>
    </row>
    <row r="1047" spans="1:25" x14ac:dyDescent="0.25">
      <c r="A1047" s="7" t="s">
        <v>64</v>
      </c>
      <c r="B1047" s="7" t="s">
        <v>60</v>
      </c>
      <c r="C1047" s="2"/>
      <c r="D1047" s="2"/>
      <c r="E1047" s="2"/>
      <c r="F1047" s="2"/>
      <c r="G1047" s="2"/>
      <c r="H1047" s="2"/>
      <c r="I1047" s="29" t="s">
        <v>892</v>
      </c>
      <c r="J1047" s="30">
        <v>3</v>
      </c>
      <c r="K1047" s="2"/>
      <c r="L1047" s="2"/>
      <c r="M1047" s="2"/>
      <c r="N1047" s="2"/>
      <c r="O1047" s="2"/>
      <c r="P1047" s="2"/>
      <c r="Q1047" s="7" t="s">
        <v>64</v>
      </c>
      <c r="R1047" s="7" t="s">
        <v>60</v>
      </c>
      <c r="S1047" s="2"/>
      <c r="T1047" s="2"/>
      <c r="U1047" s="2"/>
      <c r="V1047" s="1"/>
      <c r="W1047" s="2"/>
      <c r="X1047" s="2"/>
      <c r="Y1047" s="2"/>
    </row>
    <row r="1048" spans="1:25" x14ac:dyDescent="0.25">
      <c r="A1048" s="29" t="s">
        <v>642</v>
      </c>
      <c r="B1048" s="30">
        <v>844</v>
      </c>
      <c r="C1048" s="2"/>
      <c r="D1048" s="2"/>
      <c r="E1048" s="1"/>
      <c r="F1048" s="2"/>
      <c r="G1048" s="2"/>
      <c r="H1048" s="2"/>
      <c r="I1048" s="29" t="s">
        <v>643</v>
      </c>
      <c r="J1048" s="30">
        <v>9</v>
      </c>
      <c r="K1048" s="2"/>
      <c r="L1048" s="2"/>
      <c r="M1048" s="2"/>
      <c r="N1048" s="2"/>
      <c r="O1048" s="2"/>
      <c r="P1048" s="2"/>
      <c r="Q1048" s="29" t="s">
        <v>642</v>
      </c>
      <c r="R1048" s="30">
        <v>1</v>
      </c>
      <c r="S1048" s="2"/>
      <c r="T1048" s="2"/>
      <c r="U1048" s="2"/>
      <c r="V1048" s="1"/>
      <c r="W1048" s="2"/>
      <c r="X1048" s="2"/>
      <c r="Y1048" s="2"/>
    </row>
    <row r="1049" spans="1:25" x14ac:dyDescent="0.25">
      <c r="A1049" s="29" t="s">
        <v>890</v>
      </c>
      <c r="B1049" s="30">
        <v>1007</v>
      </c>
      <c r="C1049" s="2"/>
      <c r="D1049" s="2"/>
      <c r="E1049" s="1"/>
      <c r="F1049" s="2"/>
      <c r="G1049" s="2"/>
      <c r="H1049" s="2"/>
      <c r="I1049" s="29" t="s">
        <v>645</v>
      </c>
      <c r="J1049" s="30">
        <v>38</v>
      </c>
      <c r="K1049" s="2"/>
      <c r="L1049" s="2"/>
      <c r="M1049" s="2"/>
      <c r="N1049" s="2"/>
      <c r="O1049" s="2"/>
      <c r="P1049" s="2"/>
      <c r="Q1049" s="29" t="s">
        <v>893</v>
      </c>
      <c r="R1049" s="30">
        <v>1</v>
      </c>
      <c r="S1049" s="2"/>
      <c r="T1049" s="2"/>
      <c r="U1049" s="2"/>
      <c r="V1049" s="1"/>
      <c r="W1049" s="1"/>
      <c r="X1049" s="2"/>
      <c r="Y1049" s="2"/>
    </row>
    <row r="1050" spans="1:25" x14ac:dyDescent="0.25">
      <c r="A1050" s="29" t="s">
        <v>647</v>
      </c>
      <c r="B1050" s="30">
        <v>14089</v>
      </c>
      <c r="C1050" s="2"/>
      <c r="D1050" s="2"/>
      <c r="E1050" s="1"/>
      <c r="F1050" s="2"/>
      <c r="G1050" s="2"/>
      <c r="H1050" s="2"/>
      <c r="I1050" s="29" t="s">
        <v>648</v>
      </c>
      <c r="J1050" s="30">
        <v>22</v>
      </c>
      <c r="K1050" s="2"/>
      <c r="L1050" s="2"/>
      <c r="M1050" s="2"/>
      <c r="N1050" s="2"/>
      <c r="O1050" s="2"/>
      <c r="P1050" s="2"/>
      <c r="Q1050" s="29" t="s">
        <v>644</v>
      </c>
      <c r="R1050" s="30">
        <v>24</v>
      </c>
      <c r="S1050" s="2"/>
      <c r="T1050" s="2"/>
      <c r="U1050" s="2"/>
      <c r="V1050" s="1"/>
      <c r="W1050" s="1"/>
      <c r="X1050" s="2"/>
      <c r="Y1050" s="2"/>
    </row>
    <row r="1051" spans="1:25" x14ac:dyDescent="0.25">
      <c r="A1051" s="29" t="s">
        <v>891</v>
      </c>
      <c r="B1051" s="30">
        <v>1695</v>
      </c>
      <c r="C1051" s="2"/>
      <c r="D1051" s="2"/>
      <c r="E1051" s="1"/>
      <c r="F1051" s="2"/>
      <c r="G1051" s="2"/>
      <c r="H1051" s="2"/>
      <c r="I1051" s="29" t="s">
        <v>649</v>
      </c>
      <c r="J1051" s="30">
        <v>13</v>
      </c>
      <c r="K1051" s="2"/>
      <c r="L1051" s="2"/>
      <c r="M1051" s="2"/>
      <c r="N1051" s="2"/>
      <c r="O1051" s="2"/>
      <c r="P1051" s="2"/>
      <c r="Q1051" s="29" t="s">
        <v>646</v>
      </c>
      <c r="R1051" s="30">
        <v>57</v>
      </c>
      <c r="S1051" s="2"/>
      <c r="T1051" s="2"/>
      <c r="U1051" s="2"/>
      <c r="V1051" s="1"/>
      <c r="W1051" s="1"/>
      <c r="X1051" s="2"/>
      <c r="Y1051" s="2"/>
    </row>
    <row r="1052" spans="1:25" x14ac:dyDescent="0.25">
      <c r="A1052" s="29" t="s">
        <v>646</v>
      </c>
      <c r="B1052" s="30">
        <v>7714</v>
      </c>
      <c r="C1052" s="2"/>
      <c r="D1052" s="2"/>
      <c r="E1052" s="1"/>
      <c r="F1052" s="2"/>
      <c r="G1052" s="2"/>
      <c r="H1052" s="2"/>
      <c r="I1052" s="29" t="s">
        <v>650</v>
      </c>
      <c r="J1052" s="30">
        <v>15</v>
      </c>
      <c r="K1052" s="2"/>
      <c r="L1052" s="2"/>
      <c r="M1052" s="2"/>
      <c r="N1052" s="1"/>
      <c r="O1052" s="2"/>
      <c r="P1052" s="2"/>
      <c r="R1052">
        <f>SUM(R1048:R1051)</f>
        <v>83</v>
      </c>
      <c r="S1052" s="2"/>
      <c r="T1052" s="2"/>
      <c r="U1052" s="2"/>
      <c r="V1052" s="2"/>
      <c r="W1052" s="2"/>
      <c r="X1052" s="2"/>
      <c r="Y1052" s="2"/>
    </row>
    <row r="1053" spans="1:25" x14ac:dyDescent="0.25">
      <c r="A1053" s="29" t="s">
        <v>651</v>
      </c>
      <c r="B1053" s="30">
        <v>3543</v>
      </c>
      <c r="C1053" s="2"/>
      <c r="D1053" s="2"/>
      <c r="E1053" s="1"/>
      <c r="F1053" s="2"/>
      <c r="G1053" s="2"/>
      <c r="H1053" s="1"/>
      <c r="I1053" s="30"/>
      <c r="J1053">
        <f>SUM(J1047:J1052)</f>
        <v>100</v>
      </c>
      <c r="K1053" s="2"/>
      <c r="L1053" s="2"/>
      <c r="M1053" s="2"/>
      <c r="N1053" s="1"/>
      <c r="O1053" s="2"/>
      <c r="P1053" s="2"/>
      <c r="Q1053" s="2"/>
      <c r="R1053" s="2"/>
      <c r="S1053" s="2"/>
      <c r="T1053" s="2"/>
      <c r="U1053" s="2"/>
      <c r="V1053" s="2"/>
      <c r="W1053" s="1"/>
      <c r="X1053" s="2"/>
      <c r="Y1053" s="2"/>
    </row>
    <row r="1054" spans="1:25" x14ac:dyDescent="0.25">
      <c r="B1054" s="31">
        <f>SUM(B1048:B1053)</f>
        <v>28892</v>
      </c>
      <c r="C1054" s="2"/>
      <c r="D1054" s="2"/>
      <c r="E1054" s="2"/>
      <c r="F1054" s="2"/>
      <c r="G1054" s="2"/>
      <c r="H1054" s="1"/>
      <c r="I1054" s="2"/>
      <c r="J1054" s="2"/>
      <c r="K1054" s="2"/>
      <c r="L1054" s="2"/>
      <c r="M1054" s="2"/>
      <c r="N1054" s="1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</row>
    <row r="1055" spans="1:25" x14ac:dyDescent="0.25">
      <c r="A1055" s="2"/>
      <c r="B1055" s="2"/>
      <c r="C1055" s="2"/>
      <c r="D1055" s="2"/>
      <c r="E1055" s="2"/>
      <c r="N1055" s="1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</row>
    <row r="1056" spans="1:25" x14ac:dyDescent="0.25">
      <c r="A1056" t="s">
        <v>570</v>
      </c>
    </row>
    <row r="1058" spans="1:2" x14ac:dyDescent="0.25">
      <c r="A1058" s="29" t="s">
        <v>652</v>
      </c>
      <c r="B1058" s="30">
        <v>3</v>
      </c>
    </row>
    <row r="1059" spans="1:2" x14ac:dyDescent="0.25">
      <c r="A1059" s="29" t="s">
        <v>653</v>
      </c>
      <c r="B1059" s="30">
        <v>2178</v>
      </c>
    </row>
    <row r="1060" spans="1:2" x14ac:dyDescent="0.25">
      <c r="A1060" s="29" t="s">
        <v>654</v>
      </c>
      <c r="B1060" s="30">
        <v>0</v>
      </c>
    </row>
    <row r="1061" spans="1:2" x14ac:dyDescent="0.25">
      <c r="A1061" s="29" t="s">
        <v>655</v>
      </c>
      <c r="B1061" s="30">
        <v>0</v>
      </c>
    </row>
    <row r="1062" spans="1:2" x14ac:dyDescent="0.25">
      <c r="A1062" s="29" t="s">
        <v>656</v>
      </c>
      <c r="B1062" s="30">
        <v>80</v>
      </c>
    </row>
    <row r="1063" spans="1:2" x14ac:dyDescent="0.25">
      <c r="A1063" s="29" t="s">
        <v>657</v>
      </c>
      <c r="B1063" s="30">
        <v>1256</v>
      </c>
    </row>
    <row r="1064" spans="1:2" x14ac:dyDescent="0.25">
      <c r="A1064" s="29" t="s">
        <v>658</v>
      </c>
      <c r="B1064" s="30">
        <v>84</v>
      </c>
    </row>
    <row r="1065" spans="1:2" x14ac:dyDescent="0.25">
      <c r="A1065" s="29" t="s">
        <v>659</v>
      </c>
      <c r="B1065" s="30">
        <v>17</v>
      </c>
    </row>
    <row r="1066" spans="1:2" x14ac:dyDescent="0.25">
      <c r="A1066" s="29" t="s">
        <v>660</v>
      </c>
      <c r="B1066" s="30">
        <v>100</v>
      </c>
    </row>
    <row r="1067" spans="1:2" x14ac:dyDescent="0.25">
      <c r="A1067" s="2"/>
      <c r="B1067" s="2">
        <v>2982</v>
      </c>
    </row>
    <row r="1068" spans="1:2" x14ac:dyDescent="0.25">
      <c r="A1068" s="2"/>
      <c r="B1068" s="2"/>
    </row>
    <row r="1072" spans="1:2" x14ac:dyDescent="0.25">
      <c r="A1072" t="s">
        <v>661</v>
      </c>
    </row>
    <row r="1075" spans="1:7" x14ac:dyDescent="0.25">
      <c r="A1075" s="7" t="s">
        <v>64</v>
      </c>
      <c r="B1075" s="7" t="s">
        <v>60</v>
      </c>
    </row>
    <row r="1076" spans="1:7" x14ac:dyDescent="0.25">
      <c r="A1076" s="29" t="s">
        <v>662</v>
      </c>
      <c r="B1076" s="31">
        <v>1391</v>
      </c>
    </row>
    <row r="1077" spans="1:7" x14ac:dyDescent="0.25">
      <c r="A1077" s="29" t="s">
        <v>663</v>
      </c>
      <c r="B1077" s="31">
        <v>3210</v>
      </c>
    </row>
    <row r="1078" spans="1:7" x14ac:dyDescent="0.25">
      <c r="A1078" s="29" t="s">
        <v>664</v>
      </c>
      <c r="B1078" s="31">
        <v>1540</v>
      </c>
    </row>
    <row r="1079" spans="1:7" x14ac:dyDescent="0.25">
      <c r="A1079" s="29" t="s">
        <v>665</v>
      </c>
      <c r="B1079" s="31">
        <v>8165</v>
      </c>
    </row>
    <row r="1080" spans="1:7" x14ac:dyDescent="0.25">
      <c r="A1080" s="29" t="s">
        <v>666</v>
      </c>
      <c r="B1080" s="31">
        <v>1574</v>
      </c>
    </row>
    <row r="1081" spans="1:7" x14ac:dyDescent="0.25">
      <c r="A1081" s="29" t="s">
        <v>667</v>
      </c>
      <c r="B1081" s="31">
        <v>27380</v>
      </c>
    </row>
    <row r="1082" spans="1:7" x14ac:dyDescent="0.25">
      <c r="A1082" s="29" t="s">
        <v>668</v>
      </c>
      <c r="B1082" s="31">
        <v>1816</v>
      </c>
    </row>
    <row r="1083" spans="1:7" x14ac:dyDescent="0.25">
      <c r="A1083" s="29" t="s">
        <v>669</v>
      </c>
      <c r="B1083" s="31">
        <v>3400</v>
      </c>
    </row>
    <row r="1084" spans="1:7" x14ac:dyDescent="0.25">
      <c r="A1084" s="29" t="s">
        <v>670</v>
      </c>
      <c r="B1084" s="31">
        <v>4460</v>
      </c>
    </row>
    <row r="1085" spans="1:7" x14ac:dyDescent="0.25">
      <c r="A1085" s="29" t="s">
        <v>671</v>
      </c>
      <c r="B1085" s="31">
        <v>2460</v>
      </c>
    </row>
    <row r="1086" spans="1:7" x14ac:dyDescent="0.25">
      <c r="A1086" s="29" t="s">
        <v>672</v>
      </c>
      <c r="B1086" s="31">
        <v>934</v>
      </c>
    </row>
    <row r="1087" spans="1:7" x14ac:dyDescent="0.25">
      <c r="B1087" s="31">
        <f>SUM(B1076:B1086)</f>
        <v>56330</v>
      </c>
    </row>
    <row r="1088" spans="1:7" x14ac:dyDescent="0.25">
      <c r="G1088" t="s">
        <v>691</v>
      </c>
    </row>
    <row r="1089" spans="1:18" x14ac:dyDescent="0.25">
      <c r="G1089" s="7" t="s">
        <v>64</v>
      </c>
      <c r="H1089" s="7" t="s">
        <v>60</v>
      </c>
      <c r="M1089" t="s">
        <v>692</v>
      </c>
      <c r="Q1089" t="s">
        <v>588</v>
      </c>
    </row>
    <row r="1090" spans="1:18" x14ac:dyDescent="0.25">
      <c r="G1090" s="29" t="s">
        <v>678</v>
      </c>
      <c r="H1090" s="30">
        <v>80</v>
      </c>
      <c r="M1090" s="7" t="s">
        <v>64</v>
      </c>
      <c r="N1090" s="7" t="s">
        <v>60</v>
      </c>
      <c r="Q1090" s="7" t="s">
        <v>64</v>
      </c>
      <c r="R1090" s="7" t="s">
        <v>60</v>
      </c>
    </row>
    <row r="1091" spans="1:18" x14ac:dyDescent="0.25">
      <c r="A1091" s="29" t="s">
        <v>673</v>
      </c>
      <c r="B1091" s="30">
        <v>3</v>
      </c>
      <c r="G1091" s="29" t="s">
        <v>679</v>
      </c>
      <c r="H1091" s="30">
        <v>339</v>
      </c>
      <c r="M1091" s="29" t="s">
        <v>693</v>
      </c>
      <c r="N1091" s="30">
        <v>14</v>
      </c>
      <c r="Q1091" s="29" t="s">
        <v>702</v>
      </c>
      <c r="R1091" s="30">
        <v>31</v>
      </c>
    </row>
    <row r="1092" spans="1:18" x14ac:dyDescent="0.25">
      <c r="A1092" s="29" t="s">
        <v>894</v>
      </c>
      <c r="B1092" s="30">
        <v>2</v>
      </c>
      <c r="G1092" s="29" t="s">
        <v>680</v>
      </c>
      <c r="H1092" s="30">
        <v>67</v>
      </c>
      <c r="M1092" s="29" t="s">
        <v>694</v>
      </c>
      <c r="N1092" s="30">
        <v>774</v>
      </c>
      <c r="Q1092" s="29" t="s">
        <v>703</v>
      </c>
      <c r="R1092" s="30">
        <v>97</v>
      </c>
    </row>
    <row r="1093" spans="1:18" x14ac:dyDescent="0.25">
      <c r="A1093" s="29" t="s">
        <v>895</v>
      </c>
      <c r="B1093" s="30">
        <v>3</v>
      </c>
      <c r="G1093" s="29" t="s">
        <v>681</v>
      </c>
      <c r="H1093" s="30">
        <v>334</v>
      </c>
      <c r="M1093" s="29" t="s">
        <v>695</v>
      </c>
      <c r="N1093" s="30">
        <v>600</v>
      </c>
      <c r="Q1093" s="29" t="s">
        <v>128</v>
      </c>
      <c r="R1093" s="30">
        <v>144</v>
      </c>
    </row>
    <row r="1094" spans="1:18" x14ac:dyDescent="0.25">
      <c r="A1094" s="29" t="s">
        <v>674</v>
      </c>
      <c r="B1094" s="30">
        <v>7</v>
      </c>
      <c r="G1094" s="29" t="s">
        <v>682</v>
      </c>
      <c r="H1094" s="30">
        <v>190</v>
      </c>
      <c r="M1094" s="29" t="s">
        <v>696</v>
      </c>
      <c r="N1094" s="30">
        <v>2</v>
      </c>
      <c r="Q1094" s="29" t="s">
        <v>129</v>
      </c>
      <c r="R1094" s="30">
        <v>68</v>
      </c>
    </row>
    <row r="1095" spans="1:18" x14ac:dyDescent="0.25">
      <c r="A1095" s="29" t="s">
        <v>584</v>
      </c>
      <c r="B1095" s="30">
        <v>2</v>
      </c>
      <c r="G1095" s="29" t="s">
        <v>683</v>
      </c>
      <c r="H1095" s="30">
        <v>97</v>
      </c>
      <c r="M1095" s="29" t="s">
        <v>697</v>
      </c>
      <c r="N1095" s="30">
        <v>7</v>
      </c>
      <c r="Q1095" s="29" t="s">
        <v>572</v>
      </c>
      <c r="R1095" s="30">
        <v>24</v>
      </c>
    </row>
    <row r="1096" spans="1:18" x14ac:dyDescent="0.25">
      <c r="A1096" s="29" t="s">
        <v>896</v>
      </c>
      <c r="B1096" s="30">
        <v>11</v>
      </c>
      <c r="G1096" s="29" t="s">
        <v>684</v>
      </c>
      <c r="H1096" s="30">
        <v>137</v>
      </c>
      <c r="M1096" s="29" t="s">
        <v>698</v>
      </c>
      <c r="N1096" s="30">
        <v>642</v>
      </c>
      <c r="Q1096" s="29" t="s">
        <v>705</v>
      </c>
      <c r="R1096" s="30">
        <v>242</v>
      </c>
    </row>
    <row r="1097" spans="1:18" x14ac:dyDescent="0.25">
      <c r="A1097" s="29" t="s">
        <v>675</v>
      </c>
      <c r="B1097" s="30">
        <v>7</v>
      </c>
      <c r="G1097" s="29" t="s">
        <v>685</v>
      </c>
      <c r="H1097" s="30">
        <v>85</v>
      </c>
      <c r="M1097" s="29" t="s">
        <v>699</v>
      </c>
      <c r="N1097" s="30">
        <v>634</v>
      </c>
      <c r="Q1097" s="29" t="s">
        <v>704</v>
      </c>
      <c r="R1097" s="30">
        <v>368</v>
      </c>
    </row>
    <row r="1098" spans="1:18" x14ac:dyDescent="0.25">
      <c r="A1098" s="29" t="s">
        <v>897</v>
      </c>
      <c r="B1098" s="30">
        <v>2</v>
      </c>
      <c r="G1098" s="29" t="s">
        <v>686</v>
      </c>
      <c r="H1098" s="30">
        <v>225</v>
      </c>
      <c r="M1098" s="29" t="s">
        <v>700</v>
      </c>
      <c r="N1098" s="30">
        <v>5</v>
      </c>
      <c r="Q1098" s="2"/>
      <c r="R1098" s="2"/>
    </row>
    <row r="1099" spans="1:18" x14ac:dyDescent="0.25">
      <c r="A1099" s="29" t="s">
        <v>898</v>
      </c>
      <c r="B1099" s="30">
        <v>7</v>
      </c>
      <c r="G1099" s="29" t="s">
        <v>687</v>
      </c>
      <c r="H1099" s="30">
        <v>74</v>
      </c>
      <c r="M1099" s="29" t="s">
        <v>701</v>
      </c>
      <c r="N1099" s="30">
        <v>642</v>
      </c>
    </row>
    <row r="1100" spans="1:18" x14ac:dyDescent="0.25">
      <c r="A1100" s="29" t="s">
        <v>899</v>
      </c>
      <c r="B1100" s="30">
        <v>2</v>
      </c>
      <c r="G1100" s="29" t="s">
        <v>688</v>
      </c>
      <c r="H1100" s="30">
        <v>59</v>
      </c>
      <c r="M1100" s="2"/>
      <c r="N1100" s="2"/>
    </row>
    <row r="1101" spans="1:18" x14ac:dyDescent="0.25">
      <c r="A1101" s="29" t="s">
        <v>676</v>
      </c>
      <c r="B1101" s="30">
        <v>1</v>
      </c>
      <c r="G1101" s="29" t="s">
        <v>689</v>
      </c>
      <c r="H1101" s="30">
        <v>48</v>
      </c>
      <c r="N1101" s="2"/>
    </row>
    <row r="1102" spans="1:18" x14ac:dyDescent="0.25">
      <c r="A1102" s="29" t="s">
        <v>900</v>
      </c>
      <c r="B1102" s="30">
        <v>1</v>
      </c>
      <c r="G1102" s="29" t="s">
        <v>973</v>
      </c>
      <c r="H1102" s="30">
        <v>28</v>
      </c>
    </row>
    <row r="1103" spans="1:18" x14ac:dyDescent="0.25">
      <c r="A1103" s="29" t="s">
        <v>677</v>
      </c>
      <c r="B1103" s="30">
        <v>1</v>
      </c>
      <c r="G1103" s="29" t="s">
        <v>974</v>
      </c>
      <c r="H1103" s="30">
        <v>70</v>
      </c>
    </row>
    <row r="1104" spans="1:18" x14ac:dyDescent="0.25">
      <c r="A1104" s="29" t="s">
        <v>901</v>
      </c>
      <c r="B1104" s="30">
        <v>110</v>
      </c>
      <c r="G1104" s="29" t="s">
        <v>690</v>
      </c>
      <c r="H1104" s="30">
        <v>209</v>
      </c>
    </row>
    <row r="1105" spans="1:8" x14ac:dyDescent="0.25">
      <c r="A1105" s="29" t="s">
        <v>902</v>
      </c>
      <c r="B1105" s="30">
        <v>1</v>
      </c>
      <c r="G1105" s="29" t="s">
        <v>975</v>
      </c>
      <c r="H1105" s="30">
        <v>0</v>
      </c>
    </row>
    <row r="1106" spans="1:8" x14ac:dyDescent="0.25">
      <c r="A1106" s="29" t="s">
        <v>903</v>
      </c>
      <c r="B1106" s="30">
        <v>1</v>
      </c>
    </row>
    <row r="1107" spans="1:8" x14ac:dyDescent="0.25">
      <c r="A1107" s="29" t="s">
        <v>904</v>
      </c>
      <c r="B1107" s="30">
        <v>10</v>
      </c>
    </row>
    <row r="1108" spans="1:8" x14ac:dyDescent="0.25">
      <c r="A1108" s="29" t="s">
        <v>905</v>
      </c>
      <c r="B1108" s="30">
        <v>2</v>
      </c>
    </row>
    <row r="1109" spans="1:8" x14ac:dyDescent="0.25">
      <c r="A1109" s="29" t="s">
        <v>906</v>
      </c>
      <c r="B1109" s="30">
        <v>18</v>
      </c>
    </row>
    <row r="1110" spans="1:8" x14ac:dyDescent="0.25">
      <c r="A1110" s="29" t="s">
        <v>907</v>
      </c>
      <c r="B1110" s="30">
        <v>2</v>
      </c>
    </row>
    <row r="1111" spans="1:8" x14ac:dyDescent="0.25">
      <c r="A1111" s="29" t="s">
        <v>908</v>
      </c>
      <c r="B1111" s="30">
        <v>4</v>
      </c>
    </row>
    <row r="1112" spans="1:8" x14ac:dyDescent="0.25">
      <c r="A1112" s="29" t="s">
        <v>909</v>
      </c>
      <c r="B1112" s="30">
        <v>2</v>
      </c>
    </row>
    <row r="1113" spans="1:8" x14ac:dyDescent="0.25">
      <c r="A1113" s="29" t="s">
        <v>910</v>
      </c>
      <c r="B1113" s="30">
        <v>2</v>
      </c>
    </row>
    <row r="1114" spans="1:8" x14ac:dyDescent="0.25">
      <c r="A1114" s="29" t="s">
        <v>911</v>
      </c>
      <c r="B1114" s="30">
        <v>2</v>
      </c>
    </row>
    <row r="1115" spans="1:8" x14ac:dyDescent="0.25">
      <c r="A1115" s="29" t="s">
        <v>912</v>
      </c>
      <c r="B1115" s="30">
        <v>2</v>
      </c>
    </row>
    <row r="1116" spans="1:8" x14ac:dyDescent="0.25">
      <c r="A1116" s="29" t="s">
        <v>913</v>
      </c>
      <c r="B1116" s="30">
        <v>1</v>
      </c>
    </row>
    <row r="1117" spans="1:8" x14ac:dyDescent="0.25">
      <c r="A1117" s="29" t="s">
        <v>914</v>
      </c>
      <c r="B1117" s="30">
        <v>1</v>
      </c>
    </row>
    <row r="1118" spans="1:8" x14ac:dyDescent="0.25">
      <c r="A1118" s="29" t="s">
        <v>915</v>
      </c>
      <c r="B1118" s="30">
        <v>1</v>
      </c>
    </row>
    <row r="1119" spans="1:8" x14ac:dyDescent="0.25">
      <c r="A1119" s="29" t="s">
        <v>916</v>
      </c>
      <c r="B1119" s="30">
        <v>2</v>
      </c>
    </row>
    <row r="1120" spans="1:8" x14ac:dyDescent="0.25">
      <c r="A1120" s="29" t="s">
        <v>917</v>
      </c>
      <c r="B1120" s="30">
        <v>1</v>
      </c>
    </row>
    <row r="1121" spans="1:2" x14ac:dyDescent="0.25">
      <c r="A1121" s="29" t="s">
        <v>918</v>
      </c>
      <c r="B1121" s="30">
        <v>9</v>
      </c>
    </row>
    <row r="1122" spans="1:2" x14ac:dyDescent="0.25">
      <c r="A1122" s="29" t="s">
        <v>919</v>
      </c>
      <c r="B1122" s="30">
        <v>1</v>
      </c>
    </row>
    <row r="1123" spans="1:2" x14ac:dyDescent="0.25">
      <c r="A1123" s="29" t="s">
        <v>920</v>
      </c>
      <c r="B1123" s="30">
        <v>1</v>
      </c>
    </row>
    <row r="1124" spans="1:2" x14ac:dyDescent="0.25">
      <c r="A1124" s="29" t="s">
        <v>921</v>
      </c>
      <c r="B1124" s="30">
        <v>1</v>
      </c>
    </row>
    <row r="1125" spans="1:2" x14ac:dyDescent="0.25">
      <c r="A1125" s="29" t="s">
        <v>922</v>
      </c>
      <c r="B1125" s="30">
        <v>1</v>
      </c>
    </row>
    <row r="1126" spans="1:2" x14ac:dyDescent="0.25">
      <c r="A1126" s="29" t="s">
        <v>923</v>
      </c>
      <c r="B1126" s="30">
        <v>3</v>
      </c>
    </row>
    <row r="1127" spans="1:2" x14ac:dyDescent="0.25">
      <c r="A1127" s="29" t="s">
        <v>924</v>
      </c>
      <c r="B1127" s="30">
        <v>1</v>
      </c>
    </row>
    <row r="1128" spans="1:2" x14ac:dyDescent="0.25">
      <c r="A1128" s="29" t="s">
        <v>925</v>
      </c>
      <c r="B1128" s="30">
        <v>2</v>
      </c>
    </row>
    <row r="1129" spans="1:2" x14ac:dyDescent="0.25">
      <c r="A1129" s="29" t="s">
        <v>926</v>
      </c>
      <c r="B1129" s="30">
        <v>1</v>
      </c>
    </row>
    <row r="1130" spans="1:2" x14ac:dyDescent="0.25">
      <c r="A1130" s="29" t="s">
        <v>927</v>
      </c>
      <c r="B1130" s="30">
        <v>1</v>
      </c>
    </row>
    <row r="1131" spans="1:2" x14ac:dyDescent="0.25">
      <c r="A1131" s="29" t="s">
        <v>928</v>
      </c>
      <c r="B1131" s="30">
        <v>2</v>
      </c>
    </row>
    <row r="1132" spans="1:2" x14ac:dyDescent="0.25">
      <c r="A1132" s="29" t="s">
        <v>929</v>
      </c>
      <c r="B1132" s="30">
        <v>3</v>
      </c>
    </row>
    <row r="1133" spans="1:2" x14ac:dyDescent="0.25">
      <c r="A1133" s="29" t="s">
        <v>930</v>
      </c>
      <c r="B1133" s="30">
        <v>1</v>
      </c>
    </row>
    <row r="1134" spans="1:2" x14ac:dyDescent="0.25">
      <c r="A1134" s="29" t="s">
        <v>931</v>
      </c>
      <c r="B1134" s="30">
        <v>1</v>
      </c>
    </row>
    <row r="1135" spans="1:2" x14ac:dyDescent="0.25">
      <c r="A1135" s="29" t="s">
        <v>932</v>
      </c>
      <c r="B1135" s="30">
        <v>1</v>
      </c>
    </row>
    <row r="1136" spans="1:2" x14ac:dyDescent="0.25">
      <c r="A1136" s="29" t="s">
        <v>933</v>
      </c>
      <c r="B1136" s="30">
        <v>1</v>
      </c>
    </row>
    <row r="1137" spans="1:2" x14ac:dyDescent="0.25">
      <c r="A1137" s="29" t="s">
        <v>934</v>
      </c>
      <c r="B1137" s="30">
        <v>2</v>
      </c>
    </row>
    <row r="1138" spans="1:2" x14ac:dyDescent="0.25">
      <c r="A1138" s="29" t="s">
        <v>935</v>
      </c>
      <c r="B1138" s="30">
        <v>2</v>
      </c>
    </row>
    <row r="1139" spans="1:2" x14ac:dyDescent="0.25">
      <c r="A1139" s="29" t="s">
        <v>936</v>
      </c>
      <c r="B1139" s="30">
        <v>2</v>
      </c>
    </row>
    <row r="1140" spans="1:2" x14ac:dyDescent="0.25">
      <c r="A1140" s="29" t="s">
        <v>937</v>
      </c>
      <c r="B1140" s="30">
        <v>3</v>
      </c>
    </row>
    <row r="1141" spans="1:2" x14ac:dyDescent="0.25">
      <c r="A1141" s="29" t="s">
        <v>938</v>
      </c>
      <c r="B1141" s="30">
        <v>1</v>
      </c>
    </row>
    <row r="1142" spans="1:2" x14ac:dyDescent="0.25">
      <c r="A1142" s="29" t="s">
        <v>939</v>
      </c>
      <c r="B1142" s="30">
        <v>2</v>
      </c>
    </row>
    <row r="1143" spans="1:2" x14ac:dyDescent="0.25">
      <c r="A1143" s="29" t="s">
        <v>940</v>
      </c>
      <c r="B1143" s="30">
        <v>1</v>
      </c>
    </row>
    <row r="1144" spans="1:2" x14ac:dyDescent="0.25">
      <c r="A1144" s="29" t="s">
        <v>941</v>
      </c>
      <c r="B1144" s="30">
        <v>1</v>
      </c>
    </row>
    <row r="1145" spans="1:2" x14ac:dyDescent="0.25">
      <c r="A1145" s="29" t="s">
        <v>942</v>
      </c>
      <c r="B1145" s="30">
        <v>1</v>
      </c>
    </row>
    <row r="1146" spans="1:2" x14ac:dyDescent="0.25">
      <c r="A1146" s="29" t="s">
        <v>943</v>
      </c>
      <c r="B1146" s="30">
        <v>1</v>
      </c>
    </row>
    <row r="1147" spans="1:2" x14ac:dyDescent="0.25">
      <c r="A1147" s="29" t="s">
        <v>944</v>
      </c>
      <c r="B1147" s="30">
        <v>2</v>
      </c>
    </row>
    <row r="1148" spans="1:2" x14ac:dyDescent="0.25">
      <c r="A1148" s="29" t="s">
        <v>945</v>
      </c>
      <c r="B1148" s="30">
        <v>1</v>
      </c>
    </row>
    <row r="1149" spans="1:2" x14ac:dyDescent="0.25">
      <c r="A1149" s="29" t="s">
        <v>946</v>
      </c>
      <c r="B1149" s="30">
        <v>68</v>
      </c>
    </row>
    <row r="1150" spans="1:2" x14ac:dyDescent="0.25">
      <c r="A1150" s="29" t="s">
        <v>947</v>
      </c>
      <c r="B1150" s="30">
        <v>7</v>
      </c>
    </row>
    <row r="1151" spans="1:2" x14ac:dyDescent="0.25">
      <c r="A1151" s="29" t="s">
        <v>948</v>
      </c>
      <c r="B1151" s="30">
        <v>4</v>
      </c>
    </row>
    <row r="1152" spans="1:2" x14ac:dyDescent="0.25">
      <c r="A1152" s="29" t="s">
        <v>949</v>
      </c>
      <c r="B1152" s="30">
        <v>5</v>
      </c>
    </row>
    <row r="1153" spans="1:5" x14ac:dyDescent="0.25">
      <c r="A1153" s="29" t="s">
        <v>950</v>
      </c>
      <c r="B1153" s="30">
        <v>8</v>
      </c>
    </row>
    <row r="1154" spans="1:5" x14ac:dyDescent="0.25">
      <c r="A1154" s="29" t="s">
        <v>951</v>
      </c>
      <c r="B1154" s="30">
        <v>2</v>
      </c>
    </row>
    <row r="1155" spans="1:5" x14ac:dyDescent="0.25">
      <c r="A1155" s="29" t="s">
        <v>952</v>
      </c>
      <c r="B1155" s="30">
        <v>2</v>
      </c>
    </row>
    <row r="1156" spans="1:5" x14ac:dyDescent="0.25">
      <c r="A1156" s="29" t="s">
        <v>953</v>
      </c>
      <c r="B1156" s="30">
        <v>8</v>
      </c>
    </row>
    <row r="1157" spans="1:5" x14ac:dyDescent="0.25">
      <c r="A1157" s="29" t="s">
        <v>954</v>
      </c>
      <c r="B1157" s="30">
        <v>1</v>
      </c>
    </row>
    <row r="1158" spans="1:5" x14ac:dyDescent="0.25">
      <c r="A1158" s="29" t="s">
        <v>955</v>
      </c>
      <c r="B1158" s="30">
        <v>1</v>
      </c>
    </row>
    <row r="1159" spans="1:5" x14ac:dyDescent="0.25">
      <c r="A1159" s="29" t="s">
        <v>956</v>
      </c>
      <c r="B1159" s="30">
        <v>1</v>
      </c>
    </row>
    <row r="1160" spans="1:5" x14ac:dyDescent="0.25">
      <c r="A1160" s="29" t="s">
        <v>957</v>
      </c>
      <c r="B1160" s="30">
        <v>1</v>
      </c>
    </row>
    <row r="1161" spans="1:5" x14ac:dyDescent="0.25">
      <c r="A1161" s="29" t="s">
        <v>958</v>
      </c>
      <c r="B1161" s="30">
        <v>1</v>
      </c>
    </row>
    <row r="1162" spans="1:5" x14ac:dyDescent="0.25">
      <c r="A1162" s="29" t="s">
        <v>959</v>
      </c>
      <c r="B1162" s="30">
        <v>1</v>
      </c>
    </row>
    <row r="1163" spans="1:5" x14ac:dyDescent="0.25">
      <c r="A1163" s="29" t="s">
        <v>960</v>
      </c>
      <c r="B1163" s="30">
        <v>1</v>
      </c>
    </row>
    <row r="1164" spans="1:5" x14ac:dyDescent="0.25">
      <c r="A1164" s="29" t="s">
        <v>961</v>
      </c>
      <c r="B1164" s="30">
        <v>1</v>
      </c>
    </row>
    <row r="1165" spans="1:5" x14ac:dyDescent="0.25">
      <c r="A1165" s="29" t="s">
        <v>962</v>
      </c>
      <c r="B1165" s="30">
        <v>1</v>
      </c>
    </row>
    <row r="1166" spans="1:5" x14ac:dyDescent="0.25">
      <c r="A1166" s="29" t="s">
        <v>963</v>
      </c>
      <c r="B1166" s="30">
        <v>2</v>
      </c>
      <c r="C1166" s="2"/>
      <c r="D1166" s="117"/>
      <c r="E1166" s="117"/>
    </row>
    <row r="1167" spans="1:5" x14ac:dyDescent="0.25">
      <c r="A1167" s="29" t="s">
        <v>964</v>
      </c>
      <c r="B1167" s="30">
        <v>1</v>
      </c>
      <c r="C1167" s="2"/>
      <c r="D1167" s="117"/>
      <c r="E1167" s="117"/>
    </row>
    <row r="1168" spans="1:5" x14ac:dyDescent="0.25">
      <c r="A1168" s="29" t="s">
        <v>965</v>
      </c>
      <c r="B1168" s="30">
        <v>1</v>
      </c>
      <c r="C1168" s="2"/>
      <c r="D1168" s="2"/>
      <c r="E1168" s="2"/>
    </row>
    <row r="1169" spans="1:10" x14ac:dyDescent="0.25">
      <c r="A1169" s="29" t="s">
        <v>966</v>
      </c>
      <c r="B1169" s="30">
        <v>1</v>
      </c>
      <c r="C1169" s="2"/>
      <c r="D1169" s="1"/>
      <c r="E1169" s="2"/>
    </row>
    <row r="1170" spans="1:10" x14ac:dyDescent="0.25">
      <c r="A1170" s="29" t="s">
        <v>967</v>
      </c>
      <c r="B1170" s="30">
        <v>1</v>
      </c>
      <c r="C1170" s="2"/>
      <c r="D1170" s="1"/>
      <c r="E1170" s="2"/>
    </row>
    <row r="1171" spans="1:10" x14ac:dyDescent="0.25">
      <c r="A1171" s="29" t="s">
        <v>968</v>
      </c>
      <c r="B1171" s="30">
        <v>1</v>
      </c>
      <c r="C1171" s="2"/>
      <c r="D1171" s="1"/>
      <c r="E1171" s="2"/>
    </row>
    <row r="1172" spans="1:10" x14ac:dyDescent="0.25">
      <c r="A1172" s="29" t="s">
        <v>969</v>
      </c>
      <c r="B1172" s="30">
        <v>1</v>
      </c>
      <c r="C1172" s="2"/>
      <c r="D1172" s="1"/>
      <c r="E1172" s="2"/>
    </row>
    <row r="1173" spans="1:10" x14ac:dyDescent="0.25">
      <c r="A1173" s="29" t="s">
        <v>970</v>
      </c>
      <c r="B1173" s="30">
        <v>1</v>
      </c>
      <c r="C1173" s="2"/>
      <c r="D1173" s="2"/>
      <c r="E1173" s="2"/>
    </row>
    <row r="1174" spans="1:10" x14ac:dyDescent="0.25">
      <c r="A1174" s="29" t="s">
        <v>971</v>
      </c>
      <c r="B1174" s="30">
        <v>1</v>
      </c>
    </row>
    <row r="1175" spans="1:10" x14ac:dyDescent="0.25">
      <c r="A1175" s="29" t="s">
        <v>972</v>
      </c>
      <c r="B1175" s="30">
        <v>1</v>
      </c>
    </row>
    <row r="1179" spans="1:10" x14ac:dyDescent="0.25">
      <c r="A1179" t="s">
        <v>706</v>
      </c>
    </row>
    <row r="1182" spans="1:10" x14ac:dyDescent="0.25">
      <c r="F1182" s="113" t="s">
        <v>995</v>
      </c>
      <c r="G1182" s="113"/>
      <c r="H1182" s="113"/>
      <c r="I1182" s="113"/>
      <c r="J1182" s="113"/>
    </row>
    <row r="1183" spans="1:10" x14ac:dyDescent="0.25">
      <c r="A1183" t="s">
        <v>994</v>
      </c>
    </row>
    <row r="1184" spans="1:10" x14ac:dyDescent="0.25">
      <c r="A1184" s="110" t="s">
        <v>64</v>
      </c>
      <c r="B1184" s="111" t="s">
        <v>65</v>
      </c>
      <c r="F1184" s="113" t="s">
        <v>566</v>
      </c>
      <c r="G1184" s="113"/>
      <c r="H1184" s="110"/>
      <c r="I1184" s="113" t="s">
        <v>120</v>
      </c>
      <c r="J1184" s="113"/>
    </row>
    <row r="1185" spans="1:10" x14ac:dyDescent="0.25">
      <c r="A1185" s="29" t="s">
        <v>567</v>
      </c>
      <c r="B1185" s="31">
        <v>788</v>
      </c>
      <c r="F1185" s="29" t="s">
        <v>531</v>
      </c>
      <c r="G1185" s="30">
        <v>4850</v>
      </c>
      <c r="I1185" s="29" t="s">
        <v>531</v>
      </c>
      <c r="J1185" s="30">
        <v>10</v>
      </c>
    </row>
    <row r="1186" spans="1:10" x14ac:dyDescent="0.25">
      <c r="A1186" s="29" t="s">
        <v>976</v>
      </c>
      <c r="B1186" s="31">
        <v>0</v>
      </c>
      <c r="F1186" s="29" t="s">
        <v>532</v>
      </c>
      <c r="G1186" s="30">
        <v>6508</v>
      </c>
      <c r="I1186" s="29" t="s">
        <v>532</v>
      </c>
      <c r="J1186" s="30">
        <v>18</v>
      </c>
    </row>
    <row r="1187" spans="1:10" x14ac:dyDescent="0.25">
      <c r="A1187" s="29" t="s">
        <v>977</v>
      </c>
      <c r="B1187" s="31">
        <v>571</v>
      </c>
      <c r="G1187" s="31">
        <f>SUM(G1185:G1186)</f>
        <v>11358</v>
      </c>
      <c r="J1187">
        <f>SUM(J1185:J1186)</f>
        <v>28</v>
      </c>
    </row>
    <row r="1188" spans="1:10" x14ac:dyDescent="0.25">
      <c r="A1188" s="29" t="s">
        <v>978</v>
      </c>
      <c r="B1188" s="31">
        <v>27</v>
      </c>
    </row>
    <row r="1189" spans="1:10" x14ac:dyDescent="0.25">
      <c r="A1189" s="29" t="s">
        <v>979</v>
      </c>
      <c r="B1189" s="31">
        <v>12</v>
      </c>
    </row>
    <row r="1190" spans="1:10" x14ac:dyDescent="0.25">
      <c r="A1190" s="29" t="s">
        <v>980</v>
      </c>
      <c r="B1190" s="31">
        <v>290</v>
      </c>
    </row>
    <row r="1191" spans="1:10" x14ac:dyDescent="0.25">
      <c r="A1191" s="29" t="s">
        <v>981</v>
      </c>
      <c r="B1191" s="31">
        <v>157</v>
      </c>
    </row>
    <row r="1192" spans="1:10" x14ac:dyDescent="0.25">
      <c r="A1192" s="29" t="s">
        <v>982</v>
      </c>
      <c r="B1192" s="31">
        <v>269</v>
      </c>
    </row>
    <row r="1193" spans="1:10" x14ac:dyDescent="0.25">
      <c r="A1193" s="29" t="s">
        <v>983</v>
      </c>
      <c r="B1193" s="31">
        <v>326</v>
      </c>
    </row>
    <row r="1194" spans="1:10" x14ac:dyDescent="0.25">
      <c r="A1194" s="29" t="s">
        <v>984</v>
      </c>
      <c r="B1194" s="31">
        <v>717</v>
      </c>
    </row>
    <row r="1195" spans="1:10" x14ac:dyDescent="0.25">
      <c r="A1195" s="29" t="s">
        <v>568</v>
      </c>
      <c r="B1195" s="31">
        <v>184</v>
      </c>
    </row>
    <row r="1196" spans="1:10" x14ac:dyDescent="0.25">
      <c r="A1196" s="29" t="s">
        <v>985</v>
      </c>
      <c r="B1196" s="31">
        <v>98</v>
      </c>
    </row>
    <row r="1197" spans="1:10" x14ac:dyDescent="0.25">
      <c r="A1197" s="29" t="s">
        <v>569</v>
      </c>
      <c r="B1197" s="31">
        <v>642</v>
      </c>
    </row>
    <row r="1198" spans="1:10" x14ac:dyDescent="0.25">
      <c r="A1198" s="29" t="s">
        <v>986</v>
      </c>
      <c r="B1198" s="31">
        <v>55</v>
      </c>
    </row>
    <row r="1199" spans="1:10" x14ac:dyDescent="0.25">
      <c r="A1199" s="29" t="s">
        <v>987</v>
      </c>
      <c r="B1199" s="31">
        <v>351</v>
      </c>
    </row>
    <row r="1200" spans="1:10" x14ac:dyDescent="0.25">
      <c r="A1200" s="29" t="s">
        <v>564</v>
      </c>
      <c r="B1200" s="31">
        <v>357</v>
      </c>
    </row>
    <row r="1201" spans="1:2" x14ac:dyDescent="0.25">
      <c r="A1201" s="29" t="s">
        <v>598</v>
      </c>
      <c r="B1201" s="31">
        <v>564</v>
      </c>
    </row>
    <row r="1202" spans="1:2" x14ac:dyDescent="0.25">
      <c r="A1202" s="29" t="s">
        <v>988</v>
      </c>
      <c r="B1202" s="31">
        <v>264</v>
      </c>
    </row>
    <row r="1203" spans="1:2" x14ac:dyDescent="0.25">
      <c r="A1203" s="29" t="s">
        <v>989</v>
      </c>
      <c r="B1203" s="31">
        <v>24</v>
      </c>
    </row>
    <row r="1204" spans="1:2" x14ac:dyDescent="0.25">
      <c r="A1204" s="29" t="s">
        <v>990</v>
      </c>
      <c r="B1204" s="31">
        <v>291</v>
      </c>
    </row>
    <row r="1205" spans="1:2" x14ac:dyDescent="0.25">
      <c r="A1205" s="29" t="s">
        <v>991</v>
      </c>
      <c r="B1205" s="31">
        <v>84</v>
      </c>
    </row>
    <row r="1206" spans="1:2" x14ac:dyDescent="0.25">
      <c r="A1206" s="29" t="s">
        <v>631</v>
      </c>
      <c r="B1206" s="31">
        <v>324</v>
      </c>
    </row>
    <row r="1207" spans="1:2" x14ac:dyDescent="0.25">
      <c r="A1207" s="29" t="s">
        <v>588</v>
      </c>
      <c r="B1207" s="31">
        <v>1496</v>
      </c>
    </row>
    <row r="1208" spans="1:2" x14ac:dyDescent="0.25">
      <c r="A1208" s="29" t="s">
        <v>632</v>
      </c>
      <c r="B1208" s="31">
        <v>442</v>
      </c>
    </row>
    <row r="1209" spans="1:2" x14ac:dyDescent="0.25">
      <c r="A1209" s="29" t="s">
        <v>633</v>
      </c>
      <c r="B1209" s="31">
        <v>1076</v>
      </c>
    </row>
    <row r="1210" spans="1:2" x14ac:dyDescent="0.25">
      <c r="A1210" s="29" t="s">
        <v>635</v>
      </c>
      <c r="B1210" s="31">
        <v>175</v>
      </c>
    </row>
    <row r="1211" spans="1:2" x14ac:dyDescent="0.25">
      <c r="A1211" s="29" t="s">
        <v>570</v>
      </c>
      <c r="B1211" s="31">
        <v>448</v>
      </c>
    </row>
    <row r="1212" spans="1:2" x14ac:dyDescent="0.25">
      <c r="A1212" s="29" t="s">
        <v>571</v>
      </c>
      <c r="B1212" s="31">
        <v>799</v>
      </c>
    </row>
    <row r="1213" spans="1:2" x14ac:dyDescent="0.25">
      <c r="A1213" s="29" t="s">
        <v>992</v>
      </c>
      <c r="B1213" s="31">
        <v>12</v>
      </c>
    </row>
    <row r="1214" spans="1:2" x14ac:dyDescent="0.25">
      <c r="A1214" s="29" t="s">
        <v>634</v>
      </c>
      <c r="B1214" s="31">
        <v>429</v>
      </c>
    </row>
    <row r="1215" spans="1:2" x14ac:dyDescent="0.25">
      <c r="A1215" s="29" t="s">
        <v>993</v>
      </c>
      <c r="B1215" s="31">
        <v>86</v>
      </c>
    </row>
    <row r="1218" spans="1:10" x14ac:dyDescent="0.25">
      <c r="A1218" s="114" t="s">
        <v>1006</v>
      </c>
      <c r="B1218" s="114"/>
      <c r="C1218" s="114"/>
      <c r="D1218" s="114"/>
      <c r="E1218" s="114"/>
      <c r="F1218" s="114"/>
      <c r="G1218" s="114"/>
      <c r="H1218" s="114"/>
      <c r="I1218" s="114"/>
      <c r="J1218" s="114"/>
    </row>
    <row r="1219" spans="1:10" x14ac:dyDescent="0.25">
      <c r="A1219" s="113" t="s">
        <v>996</v>
      </c>
      <c r="B1219" s="113"/>
      <c r="E1219" s="112" t="s">
        <v>997</v>
      </c>
      <c r="F1219" s="112"/>
    </row>
    <row r="1220" spans="1:10" x14ac:dyDescent="0.25">
      <c r="A1220" s="110" t="s">
        <v>716</v>
      </c>
      <c r="B1220" s="110"/>
      <c r="E1220" s="110" t="s">
        <v>716</v>
      </c>
      <c r="F1220" s="110"/>
    </row>
    <row r="1221" spans="1:10" x14ac:dyDescent="0.25">
      <c r="A1221" t="s">
        <v>64</v>
      </c>
      <c r="B1221" t="s">
        <v>65</v>
      </c>
      <c r="E1221" s="29" t="s">
        <v>998</v>
      </c>
      <c r="F1221" s="30">
        <v>2442</v>
      </c>
      <c r="I1221" s="113" t="s">
        <v>999</v>
      </c>
      <c r="J1221" s="113"/>
    </row>
    <row r="1222" spans="1:10" x14ac:dyDescent="0.25">
      <c r="A1222" s="29" t="s">
        <v>1000</v>
      </c>
      <c r="B1222" s="30">
        <v>98</v>
      </c>
      <c r="C1222" s="29" t="s">
        <v>1001</v>
      </c>
      <c r="D1222" s="30">
        <v>280</v>
      </c>
      <c r="E1222" s="29" t="s">
        <v>1002</v>
      </c>
      <c r="F1222" s="30">
        <v>2735</v>
      </c>
      <c r="I1222" s="110" t="s">
        <v>716</v>
      </c>
      <c r="J1222" s="110"/>
    </row>
    <row r="1223" spans="1:10" x14ac:dyDescent="0.25">
      <c r="A1223" s="29" t="s">
        <v>1003</v>
      </c>
      <c r="B1223" s="30">
        <v>15</v>
      </c>
      <c r="C1223" s="29" t="s">
        <v>1004</v>
      </c>
      <c r="D1223" s="30">
        <v>183</v>
      </c>
      <c r="E1223" s="29" t="s">
        <v>563</v>
      </c>
      <c r="F1223" s="30">
        <v>6181</v>
      </c>
      <c r="I1223" s="29" t="s">
        <v>1000</v>
      </c>
      <c r="J1223" s="30">
        <v>495</v>
      </c>
    </row>
    <row r="1224" spans="1:10" x14ac:dyDescent="0.25">
      <c r="A1224" s="29" t="s">
        <v>1004</v>
      </c>
      <c r="B1224" s="30">
        <v>86</v>
      </c>
      <c r="C1224" s="29" t="s">
        <v>1000</v>
      </c>
      <c r="D1224" s="30">
        <v>138</v>
      </c>
      <c r="E1224" s="30"/>
      <c r="F1224" s="31">
        <f>SUM(F1221:F1223)</f>
        <v>11358</v>
      </c>
      <c r="I1224" s="29" t="s">
        <v>1005</v>
      </c>
      <c r="J1224" s="30">
        <v>139</v>
      </c>
    </row>
    <row r="1225" spans="1:10" x14ac:dyDescent="0.25">
      <c r="A1225" s="29" t="s">
        <v>1001</v>
      </c>
      <c r="B1225" s="30">
        <v>191</v>
      </c>
      <c r="C1225" s="29" t="s">
        <v>1003</v>
      </c>
      <c r="D1225" s="30">
        <v>24</v>
      </c>
      <c r="I1225" s="29" t="s">
        <v>1003</v>
      </c>
      <c r="J1225" s="30">
        <v>42</v>
      </c>
    </row>
    <row r="1226" spans="1:10" x14ac:dyDescent="0.25">
      <c r="B1226">
        <f>SUM(B1222:B1225)</f>
        <v>390</v>
      </c>
      <c r="C1226" s="29"/>
      <c r="D1226" s="30"/>
      <c r="E1226" s="30"/>
      <c r="F1226" s="30"/>
      <c r="I1226" s="29" t="s">
        <v>1004</v>
      </c>
      <c r="J1226" s="30">
        <v>1462</v>
      </c>
    </row>
    <row r="1227" spans="1:10" x14ac:dyDescent="0.25">
      <c r="C1227" s="29"/>
      <c r="D1227" s="30"/>
      <c r="I1227" s="29" t="s">
        <v>618</v>
      </c>
      <c r="J1227" s="30">
        <v>2165</v>
      </c>
    </row>
    <row r="1228" spans="1:10" x14ac:dyDescent="0.25">
      <c r="C1228" s="29"/>
      <c r="D1228" s="30"/>
      <c r="J1228" s="31">
        <f>SUM(J1223:J1227)</f>
        <v>4303</v>
      </c>
    </row>
    <row r="1229" spans="1:10" x14ac:dyDescent="0.25">
      <c r="C1229" s="29"/>
      <c r="D1229" s="30"/>
      <c r="E1229" s="29"/>
      <c r="F1229" s="30"/>
      <c r="G1229" s="30"/>
      <c r="I1229" s="29"/>
      <c r="J1229" s="31"/>
    </row>
    <row r="1230" spans="1:10" x14ac:dyDescent="0.25">
      <c r="E1230" s="29"/>
      <c r="F1230" s="30"/>
      <c r="I1230" s="29"/>
      <c r="J1230" s="31"/>
    </row>
    <row r="1231" spans="1:10" x14ac:dyDescent="0.25">
      <c r="E1231" s="29"/>
      <c r="F1231" s="30"/>
      <c r="I1231" s="29"/>
      <c r="J1231" s="31"/>
    </row>
    <row r="1232" spans="1:10" x14ac:dyDescent="0.25">
      <c r="G1232" s="30"/>
      <c r="I1232" s="29"/>
      <c r="J1232" s="31"/>
    </row>
    <row r="1233" spans="1:10" x14ac:dyDescent="0.25">
      <c r="F1233" s="29"/>
      <c r="G1233" s="30"/>
      <c r="I1233" s="29"/>
      <c r="J1233" s="31"/>
    </row>
    <row r="1234" spans="1:10" x14ac:dyDescent="0.25">
      <c r="A1234" t="s">
        <v>555</v>
      </c>
    </row>
    <row r="1235" spans="1:10" x14ac:dyDescent="0.25">
      <c r="F1235" t="s">
        <v>715</v>
      </c>
    </row>
    <row r="1236" spans="1:10" x14ac:dyDescent="0.25">
      <c r="A1236" s="110" t="s">
        <v>64</v>
      </c>
      <c r="B1236" s="110" t="s">
        <v>60</v>
      </c>
      <c r="F1236" s="110" t="s">
        <v>64</v>
      </c>
      <c r="G1236" s="110" t="s">
        <v>60</v>
      </c>
    </row>
    <row r="1237" spans="1:10" x14ac:dyDescent="0.25">
      <c r="A1237" s="29" t="s">
        <v>708</v>
      </c>
      <c r="B1237" s="31">
        <v>789</v>
      </c>
      <c r="F1237" s="29" t="s">
        <v>711</v>
      </c>
      <c r="G1237" s="30">
        <v>4</v>
      </c>
    </row>
    <row r="1238" spans="1:10" x14ac:dyDescent="0.25">
      <c r="A1238" s="29" t="s">
        <v>1007</v>
      </c>
      <c r="B1238" s="31">
        <v>392</v>
      </c>
      <c r="F1238" s="29" t="s">
        <v>1008</v>
      </c>
      <c r="G1238" s="30">
        <v>19</v>
      </c>
    </row>
    <row r="1239" spans="1:10" x14ac:dyDescent="0.25">
      <c r="A1239" s="29" t="s">
        <v>598</v>
      </c>
      <c r="B1239" s="31">
        <v>3085</v>
      </c>
      <c r="G1239">
        <f>SUM(G1237:G1238)</f>
        <v>23</v>
      </c>
    </row>
    <row r="1240" spans="1:10" x14ac:dyDescent="0.25">
      <c r="A1240" s="29" t="s">
        <v>570</v>
      </c>
      <c r="B1240" s="31">
        <v>3775</v>
      </c>
    </row>
    <row r="1241" spans="1:10" x14ac:dyDescent="0.25">
      <c r="B1241" s="31">
        <f>SUM(B1237:B1240)</f>
        <v>8041</v>
      </c>
    </row>
    <row r="1247" spans="1:10" x14ac:dyDescent="0.25">
      <c r="A1247" s="113" t="s">
        <v>31</v>
      </c>
      <c r="B1247" s="113"/>
      <c r="D1247" s="113" t="s">
        <v>707</v>
      </c>
      <c r="E1247" s="113"/>
    </row>
    <row r="1248" spans="1:10" x14ac:dyDescent="0.25">
      <c r="A1248" s="113"/>
      <c r="B1248" s="113"/>
      <c r="D1248" s="113"/>
      <c r="E1248" s="113"/>
    </row>
    <row r="1249" spans="1:17" x14ac:dyDescent="0.25">
      <c r="A1249" t="s">
        <v>64</v>
      </c>
      <c r="B1249" t="s">
        <v>60</v>
      </c>
      <c r="D1249" t="s">
        <v>64</v>
      </c>
      <c r="E1249" t="s">
        <v>60</v>
      </c>
    </row>
    <row r="1250" spans="1:17" x14ac:dyDescent="0.25">
      <c r="A1250" s="29" t="s">
        <v>708</v>
      </c>
      <c r="B1250" s="30">
        <v>42</v>
      </c>
      <c r="D1250" s="29" t="s">
        <v>708</v>
      </c>
      <c r="E1250" s="30">
        <v>28</v>
      </c>
    </row>
    <row r="1251" spans="1:17" x14ac:dyDescent="0.25">
      <c r="A1251" s="29" t="s">
        <v>709</v>
      </c>
      <c r="B1251" s="30">
        <v>29</v>
      </c>
      <c r="D1251" s="29" t="s">
        <v>710</v>
      </c>
      <c r="E1251" s="30">
        <v>25</v>
      </c>
    </row>
    <row r="1252" spans="1:17" x14ac:dyDescent="0.25">
      <c r="A1252" s="29" t="s">
        <v>598</v>
      </c>
      <c r="B1252" s="30">
        <v>233</v>
      </c>
      <c r="D1252" s="29" t="s">
        <v>598</v>
      </c>
      <c r="E1252" s="30">
        <v>207</v>
      </c>
    </row>
    <row r="1253" spans="1:17" x14ac:dyDescent="0.25">
      <c r="A1253" s="29" t="s">
        <v>570</v>
      </c>
      <c r="B1253" s="30">
        <v>86</v>
      </c>
      <c r="D1253" s="29" t="s">
        <v>570</v>
      </c>
      <c r="E1253" s="30">
        <v>40</v>
      </c>
    </row>
    <row r="1254" spans="1:17" x14ac:dyDescent="0.25">
      <c r="B1254">
        <f>SUM(B1250:B1253)</f>
        <v>390</v>
      </c>
      <c r="E1254">
        <f>SUM(E1250:E1253)</f>
        <v>300</v>
      </c>
    </row>
    <row r="1258" spans="1:17" x14ac:dyDescent="0.25">
      <c r="A1258" t="s">
        <v>1013</v>
      </c>
    </row>
    <row r="1260" spans="1:17" x14ac:dyDescent="0.25">
      <c r="B1260" s="30"/>
      <c r="I1260" s="113" t="s">
        <v>715</v>
      </c>
      <c r="J1260" s="113"/>
      <c r="P1260" s="113" t="s">
        <v>566</v>
      </c>
      <c r="Q1260" s="113"/>
    </row>
    <row r="1261" spans="1:17" x14ac:dyDescent="0.25">
      <c r="A1261" s="113" t="s">
        <v>712</v>
      </c>
      <c r="B1261" s="113"/>
      <c r="I1261" s="110" t="s">
        <v>716</v>
      </c>
      <c r="J1261" s="110"/>
      <c r="P1261" s="110"/>
      <c r="Q1261" s="110"/>
    </row>
    <row r="1262" spans="1:17" x14ac:dyDescent="0.25">
      <c r="A1262" s="110"/>
      <c r="B1262" s="110"/>
      <c r="I1262" t="s">
        <v>64</v>
      </c>
      <c r="J1262" t="s">
        <v>60</v>
      </c>
      <c r="L1262" s="29"/>
      <c r="M1262" s="30"/>
      <c r="P1262" t="s">
        <v>64</v>
      </c>
      <c r="Q1262" t="s">
        <v>60</v>
      </c>
    </row>
    <row r="1263" spans="1:17" x14ac:dyDescent="0.25">
      <c r="A1263" t="s">
        <v>64</v>
      </c>
      <c r="B1263" t="s">
        <v>60</v>
      </c>
      <c r="I1263" s="29" t="s">
        <v>717</v>
      </c>
      <c r="J1263" s="30">
        <v>6</v>
      </c>
      <c r="L1263" s="29" t="s">
        <v>1009</v>
      </c>
      <c r="M1263" s="30">
        <v>5</v>
      </c>
      <c r="P1263" s="29" t="s">
        <v>719</v>
      </c>
      <c r="Q1263" s="31">
        <v>420</v>
      </c>
    </row>
    <row r="1264" spans="1:17" x14ac:dyDescent="0.25">
      <c r="A1264" s="29" t="s">
        <v>713</v>
      </c>
      <c r="B1264" s="30">
        <v>10</v>
      </c>
      <c r="E1264" s="29"/>
      <c r="F1264" s="30">
        <v>6</v>
      </c>
      <c r="I1264" s="29" t="s">
        <v>718</v>
      </c>
      <c r="J1264" s="30">
        <v>4</v>
      </c>
      <c r="L1264" s="29" t="s">
        <v>717</v>
      </c>
      <c r="M1264" s="30">
        <v>15</v>
      </c>
      <c r="P1264" s="29" t="s">
        <v>720</v>
      </c>
      <c r="Q1264" s="31">
        <v>567</v>
      </c>
    </row>
    <row r="1265" spans="1:17" x14ac:dyDescent="0.25">
      <c r="A1265" s="29" t="s">
        <v>714</v>
      </c>
      <c r="B1265" s="30">
        <v>18</v>
      </c>
      <c r="E1265" s="29"/>
      <c r="F1265" s="30">
        <v>2</v>
      </c>
      <c r="I1265" s="29" t="s">
        <v>1009</v>
      </c>
      <c r="J1265" s="30">
        <v>2</v>
      </c>
      <c r="L1265" s="29" t="s">
        <v>1010</v>
      </c>
      <c r="M1265" s="30">
        <v>25</v>
      </c>
      <c r="P1265" s="29" t="s">
        <v>721</v>
      </c>
      <c r="Q1265" s="31">
        <v>1031</v>
      </c>
    </row>
    <row r="1266" spans="1:17" x14ac:dyDescent="0.25">
      <c r="A1266" s="30"/>
      <c r="B1266" s="30">
        <f>SUM(B1264:B1265)</f>
        <v>28</v>
      </c>
      <c r="E1266" s="29"/>
      <c r="F1266" s="30">
        <v>30</v>
      </c>
      <c r="I1266" s="29" t="s">
        <v>1010</v>
      </c>
      <c r="J1266" s="30">
        <v>4</v>
      </c>
      <c r="L1266" s="29" t="s">
        <v>718</v>
      </c>
      <c r="M1266" s="30">
        <v>12</v>
      </c>
      <c r="P1266" s="29" t="s">
        <v>722</v>
      </c>
      <c r="Q1266" s="31">
        <v>6878</v>
      </c>
    </row>
    <row r="1267" spans="1:17" x14ac:dyDescent="0.25">
      <c r="A1267" s="30"/>
      <c r="B1267" s="30"/>
      <c r="E1267" s="29"/>
      <c r="F1267" s="30">
        <v>37</v>
      </c>
      <c r="J1267">
        <f>SUM(J1263:J1266)</f>
        <v>16</v>
      </c>
      <c r="L1267" s="29" t="s">
        <v>1011</v>
      </c>
      <c r="M1267" s="30">
        <v>7</v>
      </c>
      <c r="P1267" s="29" t="s">
        <v>723</v>
      </c>
      <c r="Q1267" s="31">
        <v>2462</v>
      </c>
    </row>
    <row r="1268" spans="1:17" x14ac:dyDescent="0.25">
      <c r="A1268" s="30" t="s">
        <v>1035</v>
      </c>
      <c r="B1268" s="30"/>
      <c r="L1268" s="29" t="s">
        <v>1012</v>
      </c>
      <c r="M1268" s="30">
        <v>1</v>
      </c>
      <c r="Q1268" s="31">
        <f>SUM(Q1263:Q1267)</f>
        <v>11358</v>
      </c>
    </row>
    <row r="1269" spans="1:17" x14ac:dyDescent="0.25">
      <c r="A1269" s="110" t="s">
        <v>64</v>
      </c>
      <c r="B1269" s="110" t="s">
        <v>65</v>
      </c>
    </row>
    <row r="1270" spans="1:17" x14ac:dyDescent="0.25">
      <c r="A1270" s="29" t="s">
        <v>1014</v>
      </c>
      <c r="B1270" s="30">
        <v>0</v>
      </c>
    </row>
    <row r="1271" spans="1:17" x14ac:dyDescent="0.25">
      <c r="A1271" s="29" t="s">
        <v>1015</v>
      </c>
      <c r="B1271" s="30">
        <v>0</v>
      </c>
    </row>
    <row r="1272" spans="1:17" x14ac:dyDescent="0.25">
      <c r="A1272" s="29" t="s">
        <v>1016</v>
      </c>
      <c r="B1272" s="30">
        <v>0</v>
      </c>
    </row>
    <row r="1273" spans="1:17" x14ac:dyDescent="0.25">
      <c r="A1273" s="29" t="s">
        <v>1017</v>
      </c>
      <c r="B1273" s="30">
        <v>0</v>
      </c>
    </row>
    <row r="1274" spans="1:17" x14ac:dyDescent="0.25">
      <c r="A1274" s="29" t="s">
        <v>1018</v>
      </c>
      <c r="B1274" s="30">
        <v>0</v>
      </c>
    </row>
    <row r="1275" spans="1:17" x14ac:dyDescent="0.25">
      <c r="A1275" s="29" t="s">
        <v>1019</v>
      </c>
      <c r="B1275" s="30">
        <v>0</v>
      </c>
    </row>
    <row r="1276" spans="1:17" x14ac:dyDescent="0.25">
      <c r="A1276" s="29" t="s">
        <v>1020</v>
      </c>
      <c r="B1276" s="30">
        <v>0</v>
      </c>
    </row>
    <row r="1277" spans="1:17" x14ac:dyDescent="0.25">
      <c r="A1277" s="29" t="s">
        <v>1021</v>
      </c>
      <c r="B1277" s="30">
        <v>2183</v>
      </c>
    </row>
    <row r="1278" spans="1:17" x14ac:dyDescent="0.25">
      <c r="A1278" s="29" t="s">
        <v>1022</v>
      </c>
      <c r="B1278" s="30">
        <v>86</v>
      </c>
    </row>
    <row r="1279" spans="1:17" x14ac:dyDescent="0.25">
      <c r="A1279" s="29" t="s">
        <v>1023</v>
      </c>
      <c r="B1279" s="30">
        <v>209</v>
      </c>
    </row>
    <row r="1280" spans="1:17" x14ac:dyDescent="0.25">
      <c r="A1280" s="29" t="s">
        <v>1024</v>
      </c>
      <c r="B1280" s="30">
        <v>0</v>
      </c>
    </row>
    <row r="1281" spans="1:2" x14ac:dyDescent="0.25">
      <c r="A1281" s="29" t="s">
        <v>1025</v>
      </c>
      <c r="B1281" s="30">
        <v>0</v>
      </c>
    </row>
    <row r="1282" spans="1:2" x14ac:dyDescent="0.25">
      <c r="A1282" s="29" t="s">
        <v>1026</v>
      </c>
      <c r="B1282" s="30">
        <v>0</v>
      </c>
    </row>
    <row r="1283" spans="1:2" x14ac:dyDescent="0.25">
      <c r="A1283" s="29" t="s">
        <v>1027</v>
      </c>
      <c r="B1283" s="30">
        <v>0</v>
      </c>
    </row>
    <row r="1284" spans="1:2" x14ac:dyDescent="0.25">
      <c r="A1284" s="29" t="s">
        <v>1028</v>
      </c>
      <c r="B1284" s="30">
        <v>0</v>
      </c>
    </row>
    <row r="1285" spans="1:2" x14ac:dyDescent="0.25">
      <c r="A1285" s="29" t="s">
        <v>1029</v>
      </c>
      <c r="B1285" s="30">
        <v>0</v>
      </c>
    </row>
    <row r="1286" spans="1:2" x14ac:dyDescent="0.25">
      <c r="A1286" s="29" t="s">
        <v>1030</v>
      </c>
      <c r="B1286" s="30">
        <v>693</v>
      </c>
    </row>
    <row r="1287" spans="1:2" x14ac:dyDescent="0.25">
      <c r="A1287" s="29" t="s">
        <v>1031</v>
      </c>
      <c r="B1287" s="30">
        <v>24</v>
      </c>
    </row>
    <row r="1288" spans="1:2" x14ac:dyDescent="0.25">
      <c r="A1288" s="29" t="s">
        <v>1032</v>
      </c>
      <c r="B1288" s="30">
        <v>57</v>
      </c>
    </row>
    <row r="1289" spans="1:2" x14ac:dyDescent="0.25">
      <c r="A1289" s="29" t="s">
        <v>1033</v>
      </c>
      <c r="B1289" s="30"/>
    </row>
    <row r="1290" spans="1:2" x14ac:dyDescent="0.25">
      <c r="A1290" s="29" t="s">
        <v>1034</v>
      </c>
      <c r="B1290" s="30">
        <v>65</v>
      </c>
    </row>
  </sheetData>
  <mergeCells count="49">
    <mergeCell ref="A1034:B1034"/>
    <mergeCell ref="A1045:C1045"/>
    <mergeCell ref="A1046:B1046"/>
    <mergeCell ref="F1184:G1184"/>
    <mergeCell ref="Q1046:R1046"/>
    <mergeCell ref="D1166:E1166"/>
    <mergeCell ref="D1167:E1167"/>
    <mergeCell ref="N768:N769"/>
    <mergeCell ref="F794:F795"/>
    <mergeCell ref="G794:G795"/>
    <mergeCell ref="H794:J794"/>
    <mergeCell ref="K794:K795"/>
    <mergeCell ref="L794:L795"/>
    <mergeCell ref="M794:M795"/>
    <mergeCell ref="F768:F769"/>
    <mergeCell ref="G768:G769"/>
    <mergeCell ref="H768:H769"/>
    <mergeCell ref="I768:I769"/>
    <mergeCell ref="J768:J769"/>
    <mergeCell ref="K768:K769"/>
    <mergeCell ref="L768:M768"/>
    <mergeCell ref="F722:F723"/>
    <mergeCell ref="I1045:J1045"/>
    <mergeCell ref="I1044:K1044"/>
    <mergeCell ref="A100:B100"/>
    <mergeCell ref="A633:B633"/>
    <mergeCell ref="A668:B668"/>
    <mergeCell ref="D668:E668"/>
    <mergeCell ref="E722:E723"/>
    <mergeCell ref="G722:J722"/>
    <mergeCell ref="K722:K723"/>
    <mergeCell ref="A1020:B1020"/>
    <mergeCell ref="A942:A943"/>
    <mergeCell ref="B942:D942"/>
    <mergeCell ref="G981:H981"/>
    <mergeCell ref="G982:H982"/>
    <mergeCell ref="A1009:B1009"/>
    <mergeCell ref="I1184:J1184"/>
    <mergeCell ref="F1182:J1182"/>
    <mergeCell ref="A1219:B1219"/>
    <mergeCell ref="I1221:J1221"/>
    <mergeCell ref="A1218:J1218"/>
    <mergeCell ref="P1260:Q1260"/>
    <mergeCell ref="A1261:B1261"/>
    <mergeCell ref="A1247:B1247"/>
    <mergeCell ref="D1247:E1247"/>
    <mergeCell ref="A1248:B1248"/>
    <mergeCell ref="D1248:E1248"/>
    <mergeCell ref="I1260:J1260"/>
  </mergeCells>
  <hyperlinks>
    <hyperlink ref="A352" r:id="rId1" display="http://direc.nac.de/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paulino</dc:creator>
  <cp:lastModifiedBy>Florian</cp:lastModifiedBy>
  <dcterms:created xsi:type="dcterms:W3CDTF">2015-06-05T18:17:20Z</dcterms:created>
  <dcterms:modified xsi:type="dcterms:W3CDTF">2022-07-14T15:37:48Z</dcterms:modified>
</cp:coreProperties>
</file>