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" yWindow="-15" windowWidth="14370" windowHeight="12705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L1154" i="1" l="1"/>
  <c r="G1153" i="1"/>
  <c r="C1154" i="1"/>
  <c r="B1139" i="1"/>
  <c r="E1128" i="1"/>
  <c r="B1128" i="1"/>
  <c r="B1115" i="1" l="1"/>
  <c r="H1094" i="1"/>
  <c r="L1091" i="1"/>
  <c r="B1079" i="1"/>
  <c r="B1060" i="1"/>
  <c r="B1048" i="1"/>
  <c r="J1046" i="1"/>
  <c r="R1044" i="1"/>
  <c r="B1024" i="1"/>
  <c r="B1008" i="1"/>
  <c r="E995" i="1"/>
  <c r="B993" i="1"/>
  <c r="B971" i="1"/>
  <c r="D941" i="1"/>
  <c r="C941" i="1"/>
  <c r="B941" i="1"/>
  <c r="N940" i="1"/>
  <c r="M940" i="1"/>
  <c r="L940" i="1"/>
  <c r="K940" i="1"/>
  <c r="J940" i="1"/>
  <c r="I940" i="1"/>
  <c r="H940" i="1"/>
  <c r="G940" i="1"/>
  <c r="D940" i="1"/>
  <c r="N939" i="1"/>
  <c r="D939" i="1"/>
  <c r="N938" i="1"/>
  <c r="D938" i="1"/>
  <c r="N937" i="1"/>
  <c r="D937" i="1"/>
  <c r="N936" i="1"/>
  <c r="D936" i="1"/>
  <c r="N935" i="1"/>
  <c r="D935" i="1"/>
  <c r="N934" i="1"/>
  <c r="D934" i="1"/>
  <c r="N925" i="1"/>
  <c r="D925" i="1"/>
  <c r="K908" i="1"/>
  <c r="F908" i="1"/>
  <c r="B908" i="1"/>
  <c r="B896" i="1"/>
  <c r="G881" i="1"/>
  <c r="O875" i="1"/>
  <c r="N875" i="1"/>
  <c r="C875" i="1"/>
  <c r="B875" i="1"/>
  <c r="I874" i="1"/>
  <c r="H874" i="1"/>
  <c r="B836" i="1"/>
  <c r="H815" i="1"/>
  <c r="M779" i="1"/>
  <c r="L779" i="1"/>
  <c r="K779" i="1"/>
  <c r="J779" i="1"/>
  <c r="I779" i="1"/>
  <c r="H779" i="1"/>
  <c r="G779" i="1"/>
  <c r="M778" i="1"/>
  <c r="J778" i="1"/>
  <c r="M777" i="1"/>
  <c r="J777" i="1"/>
  <c r="M776" i="1"/>
  <c r="J776" i="1"/>
  <c r="M775" i="1"/>
  <c r="J775" i="1"/>
  <c r="N753" i="1"/>
  <c r="M753" i="1"/>
  <c r="L753" i="1"/>
  <c r="K753" i="1"/>
  <c r="J753" i="1"/>
  <c r="I753" i="1"/>
  <c r="H753" i="1"/>
  <c r="G753" i="1"/>
  <c r="N752" i="1"/>
  <c r="J752" i="1"/>
  <c r="N751" i="1"/>
  <c r="J751" i="1"/>
  <c r="N750" i="1"/>
  <c r="J750" i="1"/>
  <c r="N749" i="1"/>
  <c r="J749" i="1"/>
  <c r="K727" i="1"/>
  <c r="J727" i="1"/>
  <c r="I727" i="1"/>
  <c r="H727" i="1"/>
  <c r="G727" i="1"/>
  <c r="F727" i="1"/>
  <c r="K726" i="1"/>
  <c r="J726" i="1"/>
  <c r="K725" i="1"/>
  <c r="K724" i="1"/>
  <c r="K723" i="1"/>
  <c r="K722" i="1"/>
  <c r="K721" i="1"/>
  <c r="K720" i="1"/>
  <c r="K719" i="1"/>
  <c r="B712" i="1"/>
  <c r="B633" i="1"/>
  <c r="F609" i="1"/>
  <c r="B565" i="1"/>
  <c r="B541" i="1"/>
  <c r="B517" i="1"/>
  <c r="B480" i="1"/>
  <c r="B383" i="1"/>
  <c r="B356" i="1"/>
  <c r="F347" i="1"/>
  <c r="B345" i="1"/>
  <c r="D328" i="1"/>
  <c r="C328" i="1"/>
  <c r="B328" i="1"/>
  <c r="B301" i="1"/>
  <c r="G283" i="1"/>
  <c r="B281" i="1"/>
  <c r="B264" i="1"/>
  <c r="B249" i="1"/>
  <c r="B161" i="1"/>
  <c r="B114" i="1"/>
  <c r="H97" i="1"/>
  <c r="B94" i="1"/>
  <c r="B60" i="1"/>
  <c r="B37" i="1"/>
  <c r="D27" i="1"/>
  <c r="C27" i="1"/>
  <c r="B27" i="1"/>
</calcChain>
</file>

<file path=xl/sharedStrings.xml><?xml version="1.0" encoding="utf-8"?>
<sst xmlns="http://schemas.openxmlformats.org/spreadsheetml/2006/main" count="1354" uniqueCount="914">
  <si>
    <t>ERD</t>
  </si>
  <si>
    <t>RANGO</t>
  </si>
  <si>
    <t>TENIENTE GENERAL</t>
  </si>
  <si>
    <t>MAYOR GENERAL</t>
  </si>
  <si>
    <t>GENERAL DE BRIGADA</t>
  </si>
  <si>
    <t>CORONEL</t>
  </si>
  <si>
    <t xml:space="preserve">TTE. CORONEL </t>
  </si>
  <si>
    <t>MAYOR</t>
  </si>
  <si>
    <t>CAPITÁN</t>
  </si>
  <si>
    <t>1ER. TTE.</t>
  </si>
  <si>
    <t>2DO. TTE.</t>
  </si>
  <si>
    <t>CADETE DE 4TO. AÑO</t>
  </si>
  <si>
    <t>CADETE DE 3ER. AÑO</t>
  </si>
  <si>
    <t>CADETE DE 2DO. AÑO</t>
  </si>
  <si>
    <t>CADETE DE 1ER. AÑO</t>
  </si>
  <si>
    <t>ASPIRANTE A CADETE</t>
  </si>
  <si>
    <t>SUBTENIENTE III</t>
  </si>
  <si>
    <t>SUBTENIENTE II</t>
  </si>
  <si>
    <t>SUBTENIENTE I</t>
  </si>
  <si>
    <t>SGTO MAYOR</t>
  </si>
  <si>
    <t xml:space="preserve">SGTO. </t>
  </si>
  <si>
    <t xml:space="preserve">CABO </t>
  </si>
  <si>
    <t>RASO</t>
  </si>
  <si>
    <t>CONSCRIPTO</t>
  </si>
  <si>
    <t>ASIMILADO</t>
  </si>
  <si>
    <t>TOTAL</t>
  </si>
  <si>
    <t>Mayor</t>
  </si>
  <si>
    <t>Sgto. Mayor</t>
  </si>
  <si>
    <t>Cabo</t>
  </si>
  <si>
    <t>Raso</t>
  </si>
  <si>
    <t>INGRESOS</t>
  </si>
  <si>
    <t>BAJAS</t>
  </si>
  <si>
    <t>BAJO NIVEL DE DESEMPEÑO</t>
  </si>
  <si>
    <t>DECLARADO EN RETIRO VOLUNTARIAMENTE CON PENSIÓN</t>
  </si>
  <si>
    <t>ESPIRACIÓN DE ALISTAMIENTO (NO REALISTÓ)</t>
  </si>
  <si>
    <t>FALTAS GRAVES DEBIDAMENTE COMPROBADAS</t>
  </si>
  <si>
    <t>POR RENUNCIA</t>
  </si>
  <si>
    <t>SEPARADO Y DADO DE BAJAS POR DEFUNCIÓN</t>
  </si>
  <si>
    <t>CANCELACIÓN DE NOMBRAMIENTO</t>
  </si>
  <si>
    <t>Coronel</t>
  </si>
  <si>
    <t>Tte. Coronel</t>
  </si>
  <si>
    <t>Capitán</t>
  </si>
  <si>
    <t>1er. Tte.</t>
  </si>
  <si>
    <t>2do. Tte.</t>
  </si>
  <si>
    <t>Sargento Mayor</t>
  </si>
  <si>
    <t>Conscripto</t>
  </si>
  <si>
    <t>Asimilado</t>
  </si>
  <si>
    <t>Mayor General</t>
  </si>
  <si>
    <t>General de Brigada</t>
  </si>
  <si>
    <t>ACIDENTES</t>
  </si>
  <si>
    <t xml:space="preserve">VEHICULOS DE MOTOR </t>
  </si>
  <si>
    <t>TTE. CORONEL</t>
  </si>
  <si>
    <t>2DO.TTE.</t>
  </si>
  <si>
    <t>CABO</t>
  </si>
  <si>
    <t>MOTOCICLETA</t>
  </si>
  <si>
    <t>1ER.TTE.</t>
  </si>
  <si>
    <t>SGTO. MAYOR</t>
  </si>
  <si>
    <t>SGTO.</t>
  </si>
  <si>
    <t>FALLECIMIENTOS'</t>
  </si>
  <si>
    <t>ACTIVO</t>
  </si>
  <si>
    <t>CANT</t>
  </si>
  <si>
    <t>RETIRADOS</t>
  </si>
  <si>
    <t>ARMAS</t>
  </si>
  <si>
    <t>TIPO</t>
  </si>
  <si>
    <t>CAN</t>
  </si>
  <si>
    <t>ARMA DE FAB.CACERA</t>
  </si>
  <si>
    <t>CAPSULAS 9MM</t>
  </si>
  <si>
    <t>CAPSULAS PARA PISTOLA</t>
  </si>
  <si>
    <t>CARGADORES PARA PISTOLA</t>
  </si>
  <si>
    <t>PISTOLAS</t>
  </si>
  <si>
    <t>SUSTANCIAS CONTROLADASS</t>
  </si>
  <si>
    <t>COCAINA (PAQ. SIN ESP.)</t>
  </si>
  <si>
    <t>COCAINA (PORC)</t>
  </si>
  <si>
    <t>MARIHUANA (LIB)</t>
  </si>
  <si>
    <t>MARIHUANA (PORC)</t>
  </si>
  <si>
    <t>VEHICULOS</t>
  </si>
  <si>
    <t>CAMT</t>
  </si>
  <si>
    <t>AUTOBUS</t>
  </si>
  <si>
    <t>CAMIONETA</t>
  </si>
  <si>
    <t>CARRO</t>
  </si>
  <si>
    <t>JEEPETA</t>
  </si>
  <si>
    <t>MINIBUS</t>
  </si>
  <si>
    <t>MOTOCICLETAS</t>
  </si>
  <si>
    <t>MERCANCIAS</t>
  </si>
  <si>
    <t>COMESTIBLES</t>
  </si>
  <si>
    <t>LIBAS DE AJO</t>
  </si>
  <si>
    <t>MANTEQUILLA (UDS.)</t>
  </si>
  <si>
    <t>SOPITAS (UNIDADES)</t>
  </si>
  <si>
    <t>LO DEMAS</t>
  </si>
  <si>
    <t>CARBÓN VEGETAL (SACOS)</t>
  </si>
  <si>
    <t>CELULARES</t>
  </si>
  <si>
    <t>CIGARRILLOS (UNIDADES)</t>
  </si>
  <si>
    <t>HORNOS PARA FABRICACIÓN DE CARBÓN DESTRUIDOS</t>
  </si>
  <si>
    <t>PASTA DENTAL (UNIDADES)</t>
  </si>
  <si>
    <t>PASTILLAS FRASCOS</t>
  </si>
  <si>
    <t>PERFUME (UNIDADES)</t>
  </si>
  <si>
    <t>VASELINA</t>
  </si>
  <si>
    <t>ARD</t>
  </si>
  <si>
    <t>ALMIRANTE</t>
  </si>
  <si>
    <t>VICE ALMIRANTE</t>
  </si>
  <si>
    <t>CONTRALMIRANTE</t>
  </si>
  <si>
    <t>CAPITÁN DE NAVÍO</t>
  </si>
  <si>
    <t>CAPITÁN DE FRAGATA</t>
  </si>
  <si>
    <t>CAPITÁN DE CORBETA</t>
  </si>
  <si>
    <t>TENIENTE DE NAVÍO</t>
  </si>
  <si>
    <t>SUB TENIENTE I</t>
  </si>
  <si>
    <t>TENIENTE DE FRAGATA</t>
  </si>
  <si>
    <t>TENIENTE DE CORBETA</t>
  </si>
  <si>
    <t>GUARDIAMARINA 4TO. AÑO</t>
  </si>
  <si>
    <t>GUARDIAMARINA 3ER. AÑO</t>
  </si>
  <si>
    <t>GUARDIAMARINA 2DO. AÑO</t>
  </si>
  <si>
    <t>GUARDIAMARINA 1ER. AÑO</t>
  </si>
  <si>
    <t>SARGENTO MAYOR</t>
  </si>
  <si>
    <t>SARGENTO</t>
  </si>
  <si>
    <t>MARINERO ESPECIALISTA</t>
  </si>
  <si>
    <t>MARINERO</t>
  </si>
  <si>
    <t>MARINERO AUXILIAR</t>
  </si>
  <si>
    <t>GRUMETE</t>
  </si>
  <si>
    <t>PERSONAL NOMINAL</t>
  </si>
  <si>
    <t>ANTIGÜEDAD EN SERVICIO</t>
  </si>
  <si>
    <t>FALLECIMIENTO</t>
  </si>
  <si>
    <t>INADAPTABILIDAD A LA VIDA MILITAR</t>
  </si>
  <si>
    <t>INHABILIDAD FÍSICA</t>
  </si>
  <si>
    <t>PENSIONADO</t>
  </si>
  <si>
    <t>RENUNCIA</t>
  </si>
  <si>
    <t>RETIRO VOLUNTARIO</t>
  </si>
  <si>
    <t>SOLICITUD ACEPTADA</t>
  </si>
  <si>
    <t>RANG</t>
  </si>
  <si>
    <t>ASP.GM</t>
  </si>
  <si>
    <t>ALISTADOS</t>
  </si>
  <si>
    <t>ASIMILADOS</t>
  </si>
  <si>
    <t>DETENCION DE EMBARCACIONES</t>
  </si>
  <si>
    <t>CAYUCOS</t>
  </si>
  <si>
    <t>CLANDESTINAS</t>
  </si>
  <si>
    <t>FIBRA DE VIDRIO</t>
  </si>
  <si>
    <t>GO FAST</t>
  </si>
  <si>
    <t>HAITIANAS</t>
  </si>
  <si>
    <t>MATRICULADAS</t>
  </si>
  <si>
    <t>VELERO</t>
  </si>
  <si>
    <t>CUBANA</t>
  </si>
  <si>
    <t>MISION</t>
  </si>
  <si>
    <t>APOYO 9-1-1</t>
  </si>
  <si>
    <t>APOYO DNCD</t>
  </si>
  <si>
    <t>APOYO NAVIERO</t>
  </si>
  <si>
    <t>ASISTENCIA MARÍTIMA</t>
  </si>
  <si>
    <t>BÚSQUEDA Y RESCATE// ASISTENCIA</t>
  </si>
  <si>
    <t>CAMBIO DE ESTACIÓN</t>
  </si>
  <si>
    <t>EJERCICIOS INSTRUCCIÓN</t>
  </si>
  <si>
    <t>ESCOLTA DE BARCAZA</t>
  </si>
  <si>
    <t>MIGRACIÓN ILEGAL</t>
  </si>
  <si>
    <t>OTROS</t>
  </si>
  <si>
    <t>PATRULLA Y VIGILANCIA</t>
  </si>
  <si>
    <t xml:space="preserve">PRUEBA// MANTENIMIENTO </t>
  </si>
  <si>
    <t>SEGURIDAD MARÍTIMA</t>
  </si>
  <si>
    <t>fard</t>
  </si>
  <si>
    <t xml:space="preserve">RANGO </t>
  </si>
  <si>
    <t xml:space="preserve">MAYORES GENERALES </t>
  </si>
  <si>
    <t xml:space="preserve">GENERALES DE BRIGADA  </t>
  </si>
  <si>
    <t xml:space="preserve">CORONELES  </t>
  </si>
  <si>
    <t xml:space="preserve">TENIENTES CORONELES </t>
  </si>
  <si>
    <t xml:space="preserve">MAYORES  </t>
  </si>
  <si>
    <t xml:space="preserve">CAPITANES </t>
  </si>
  <si>
    <t xml:space="preserve">1EROS.TENIENTES </t>
  </si>
  <si>
    <t xml:space="preserve">2DOS.TENIENTES  </t>
  </si>
  <si>
    <t xml:space="preserve">CADETE DE 4TO. AÑO  </t>
  </si>
  <si>
    <t xml:space="preserve">CADETE DE 3ER. AÑO  </t>
  </si>
  <si>
    <t xml:space="preserve">CADETE DE 2DO. AÑO </t>
  </si>
  <si>
    <t xml:space="preserve">CADETE DE 1ER. AÑO  </t>
  </si>
  <si>
    <t>SUB-TENIENTES I</t>
  </si>
  <si>
    <t xml:space="preserve">SARGENTOS MAYORES  </t>
  </si>
  <si>
    <t xml:space="preserve">SARGENTOS </t>
  </si>
  <si>
    <t xml:space="preserve">CABOS  </t>
  </si>
  <si>
    <t xml:space="preserve">RASOS  </t>
  </si>
  <si>
    <t>CONSCRIPTOS</t>
  </si>
  <si>
    <t xml:space="preserve">ASIMILADOS </t>
  </si>
  <si>
    <t xml:space="preserve">EMPLEADOS CONT. TEMP. </t>
  </si>
  <si>
    <t>baja</t>
  </si>
  <si>
    <t>FALLECIDO POR QUEBRANTO DE SALUD</t>
  </si>
  <si>
    <t>FALTA GRAVE DEBIDAMENTE COMPROBADA</t>
  </si>
  <si>
    <t>NO ADAPTARSE A LA VIDA MILITAR</t>
  </si>
  <si>
    <t>RESCISION DE CONTRATO DE TRABAJO</t>
  </si>
  <si>
    <t>RETIRO CON PENSION</t>
  </si>
  <si>
    <t>CAPITAN</t>
  </si>
  <si>
    <t>1ER. TENIENTE</t>
  </si>
  <si>
    <t>CADETE</t>
  </si>
  <si>
    <t>ASIMILADO MILITAR</t>
  </si>
  <si>
    <t>EMP. CONTR. TMP.</t>
  </si>
  <si>
    <t>operaciones</t>
  </si>
  <si>
    <t>ESC. DE COMBATE</t>
  </si>
  <si>
    <t>ESC. DE RESCATE</t>
  </si>
  <si>
    <t>ESC. DE TRANSP. AEREO</t>
  </si>
  <si>
    <t>personal fuera</t>
  </si>
  <si>
    <t>LUGAR</t>
  </si>
  <si>
    <t>CUERPO DE SEGURIDAD PRESIDENCIAL -CUSEP-</t>
  </si>
  <si>
    <t xml:space="preserve">DPTO.NACIONAL DE INVEST.(DNI) </t>
  </si>
  <si>
    <t xml:space="preserve">DIREC.NAC.DE CONTROL DE DROGAS -DNCD  </t>
  </si>
  <si>
    <t xml:space="preserve">REGIMIENTO GUARDIA DE HONOR -MIDE-  </t>
  </si>
  <si>
    <t>CUERPO ESPECIALIZADO EN SEGURIDAD TURISTICA (CESTUR)</t>
  </si>
  <si>
    <t xml:space="preserve">CUERPO ESPECIALIZADO SEG. FRONTERIZA TERRESTRE -CESFRONT-  </t>
  </si>
  <si>
    <t>DIRECCION GRAL. DE TRANSITO Y TRANSP. TERRESTRES -DIGESETT-</t>
  </si>
  <si>
    <t>CUERPO ESPECIALIZADO DE SEGURIDAD DEL METRO</t>
  </si>
  <si>
    <t>SERVICIO NACIONAL DE PROTECCION AMBIENTAL -SENPA-</t>
  </si>
  <si>
    <t>CUERPO ESP. DE CONTROL DE LOS COMBUSTIBLES -CECCOM-</t>
  </si>
  <si>
    <t xml:space="preserve">CUERPO ESPECIALIZADO DE SEGURIDAD PORTUARIA </t>
  </si>
  <si>
    <t xml:space="preserve">FUERZA DE TAREA CONJUNTA CIUDAD TRANQUILA "CIUTRAN"  </t>
  </si>
  <si>
    <t>MINISTERIO DE OBRAS PUBLICAS Y COMUNICACIONES</t>
  </si>
  <si>
    <t xml:space="preserve">CUERPO ESPEC.EN SEGURIDAD AEROPORTUARIA (CESAC)  </t>
  </si>
  <si>
    <t xml:space="preserve">1ER. REGIMIENTO DOMINICANO, GUARDIA PRESIDENCIAL, E.N.  </t>
  </si>
  <si>
    <t>ingresos</t>
  </si>
  <si>
    <t xml:space="preserve">TIPO </t>
  </si>
  <si>
    <t>EMP. DE CONT. TEMP.</t>
  </si>
  <si>
    <t>CESTRAM</t>
  </si>
  <si>
    <t>ACCIDENTES DE USUARIOS EN LAS INSTALACIONES</t>
  </si>
  <si>
    <t>AGENTES DEL CESMET CON PROBLEMAS DE SALUD</t>
  </si>
  <si>
    <t>BILLETES FALSOS</t>
  </si>
  <si>
    <t>DETENCIONES POR AGRESIONES</t>
  </si>
  <si>
    <t>DETENCIONES POR DAÑOS AL PATRIMONIO</t>
  </si>
  <si>
    <t>FALLAS ELÉCTRICAS EN LAS INSTALACIONES</t>
  </si>
  <si>
    <t>INCIDENCIAS EN EL MSD</t>
  </si>
  <si>
    <t>RIÑAS ENTRE USUARIOS</t>
  </si>
  <si>
    <t>USUARIOS CON PROBLEMAS DE SALUD</t>
  </si>
  <si>
    <t>USUARIOS QUE HAN BAJADO A LAS VÍAS FÉRREAS</t>
  </si>
  <si>
    <t>DETENCIONES POR USO DE TARJETAS PERSONALIZADAS</t>
  </si>
  <si>
    <t>PERSONAS U OBJETOS EXTRAVIADOS</t>
  </si>
  <si>
    <t>DETENCIONES POR ROBO</t>
  </si>
  <si>
    <t>USUARIOS DESMONTADOS DE LOS TRENES</t>
  </si>
  <si>
    <t>INGRESAR ILEGALMENTE AL SISTEMA</t>
  </si>
  <si>
    <t>CESFRONT</t>
  </si>
  <si>
    <t xml:space="preserve">INDOCUMENTADOS </t>
  </si>
  <si>
    <t>INCAUTACIONES</t>
  </si>
  <si>
    <t>LECHE EVAPORADA BONGU, BONLE (LATAS DE 12 ONZAS)</t>
  </si>
  <si>
    <t>PAQUETES DE SOPITA  (240 UNIDADES)</t>
  </si>
  <si>
    <t>SACOS DE AJO  (22 LIBRAS )</t>
  </si>
  <si>
    <t>BATERIAS DE INVERSOR</t>
  </si>
  <si>
    <t>BEBIDAS ENERGIZANTES  (BOTELLAS DE 750 ML)</t>
  </si>
  <si>
    <t>CERVEZAS PRESTIGE, HEINEKEN, BENEDICTA (LATAS 355 ML)</t>
  </si>
  <si>
    <t>CIGARRILLOS CAPITAL (PAQUETES  DE 10 CAJETILLAS DE 20 UNIDADES)</t>
  </si>
  <si>
    <t>CIGARRILLOS COMME IL FAUT (PAQUETES  DE 10 CAJETILLAS DE 10 UNIDADES)</t>
  </si>
  <si>
    <t>CIGARRILLOS COMME IL FAUT (PAQUETES  DE 10 CAJETILLAS DE 20 UNIDADES)</t>
  </si>
  <si>
    <t>CIGARRILLOS POINT (PAQUETES  DE 10 CAJETILLAS DE 20 UNIDADES)</t>
  </si>
  <si>
    <t>CLERÉN (GALONES)</t>
  </si>
  <si>
    <t>ELECTRODOMÉSTICOS</t>
  </si>
  <si>
    <t>LORD MASTE  (BOTELLAS DE 750 ML)</t>
  </si>
  <si>
    <t>MEDICAMENTOS</t>
  </si>
  <si>
    <t>PRODUCTOS PARA HIGIENE PERSONAL</t>
  </si>
  <si>
    <t>RON BAKARA (BOTELLA DE 750 ML)</t>
  </si>
  <si>
    <t>RON CHEVALIER  (BOTELLA DE 750ML)</t>
  </si>
  <si>
    <t>RON NELSON  (BOTELLAS DE 750 ML)</t>
  </si>
  <si>
    <t>RON TASTADAU  (BOTELLAS DE 750 ML)</t>
  </si>
  <si>
    <t>SACOS DE CARBÓN</t>
  </si>
  <si>
    <t>VINO TINTO CAMPEÓN  (BOTELLAS DE 750 ML)</t>
  </si>
  <si>
    <t>VODKA  (BOTELLAS DE 750 ML)</t>
  </si>
  <si>
    <t>WHISKY 8 P.M. (BOTELLAS DE 750 ML)</t>
  </si>
  <si>
    <t>WHISKY BARBANCOURT (BOTELLAS DE 750 ML)</t>
  </si>
  <si>
    <t>WHISKY BLACK STONE (BOTELLA DE 750ML)</t>
  </si>
  <si>
    <t>WHISKY GOLD  (BOTELLA DE 750 ML)</t>
  </si>
  <si>
    <t>WHISKY NAPOLEÓN (BOTELLAS DE 750 ML)</t>
  </si>
  <si>
    <t>WHISKY OFICCE  (BOTELLA DE 750 ML)</t>
  </si>
  <si>
    <t>CAMION</t>
  </si>
  <si>
    <t>DROGAS Y ARMAS</t>
  </si>
  <si>
    <t>GALONES DE COMBUSTIBLE</t>
  </si>
  <si>
    <t>LIBRAS DE  MARIHUANA</t>
  </si>
  <si>
    <t>CESEP</t>
  </si>
  <si>
    <t>SALIDA DE BUQUES EEU</t>
  </si>
  <si>
    <t>Barahona</t>
  </si>
  <si>
    <t>Boca Chica</t>
  </si>
  <si>
    <t>Caucedo</t>
  </si>
  <si>
    <t>Don Diego (IP)</t>
  </si>
  <si>
    <t>La Cana</t>
  </si>
  <si>
    <t>La Romana</t>
  </si>
  <si>
    <t>Manzanillo</t>
  </si>
  <si>
    <t>Puerto Plata</t>
  </si>
  <si>
    <t>Punta Catalina</t>
  </si>
  <si>
    <t>San Pedro de Macorís</t>
  </si>
  <si>
    <t>Santo Domingo</t>
  </si>
  <si>
    <t>Taino Bay</t>
  </si>
  <si>
    <t>SALIDA DE BUQUES</t>
  </si>
  <si>
    <t>Maimón</t>
  </si>
  <si>
    <t>Molinos Modernos (IP)</t>
  </si>
  <si>
    <t>LLEGADA DE BUQUES</t>
  </si>
  <si>
    <t xml:space="preserve">ARMAS </t>
  </si>
  <si>
    <t>MIRA TELESCOPICA</t>
  </si>
  <si>
    <t>PISTOLA</t>
  </si>
  <si>
    <t>REVOLVER</t>
  </si>
  <si>
    <t>MUNICIONES 12MM</t>
  </si>
  <si>
    <t xml:space="preserve"> MUNICIONES 9MM</t>
  </si>
  <si>
    <t>MUNICIONES 22MM</t>
  </si>
  <si>
    <t xml:space="preserve"> MUNICIONES 45 MM</t>
  </si>
  <si>
    <t>MUNICIONES 32MM</t>
  </si>
  <si>
    <t>MUNICIONES 20MM</t>
  </si>
  <si>
    <t>MUNICIONES 38MM</t>
  </si>
  <si>
    <t>MUNICIONES 380MM</t>
  </si>
  <si>
    <t>POLIZONES</t>
  </si>
  <si>
    <t xml:space="preserve">Detenidos en Puertos Nacionales </t>
  </si>
  <si>
    <t>CESAC</t>
  </si>
  <si>
    <t>ARMAS BLANCAS ILEGALES</t>
  </si>
  <si>
    <t>ARMAS DE FUEGO</t>
  </si>
  <si>
    <t>ARMAS DEPORTIVAS</t>
  </si>
  <si>
    <t>CARGADORES</t>
  </si>
  <si>
    <t>CASOS DE DROGAS</t>
  </si>
  <si>
    <t>CASOS DE ROBO</t>
  </si>
  <si>
    <t xml:space="preserve">DEPORTADOS </t>
  </si>
  <si>
    <t>DEVUELTOS</t>
  </si>
  <si>
    <t>DINERO INCAUTADO</t>
  </si>
  <si>
    <t>EXTRADITADOS</t>
  </si>
  <si>
    <t>INTENTO DE SALIDA ILEGAL</t>
  </si>
  <si>
    <t>NO AMITIDOS</t>
  </si>
  <si>
    <t>PASAJERO PERTURBADOR</t>
  </si>
  <si>
    <t xml:space="preserve"> DEPORTADOS, NO ADMITIDOS, DEVUELTOS, EXTRADITADOS,  INTENTOS DE SALIDA ILEGAL Y REPATRIADOS</t>
  </si>
  <si>
    <t>ARMAS DE FUEGO ILEGALES</t>
  </si>
  <si>
    <t>ARMAS DE FUEGO LEGALES</t>
  </si>
  <si>
    <t>CASOS DE DROGAS, ROBO, DINERO INCAUTADOS, PASAJEROS PERTURBADOR Y ARMAS BLANCAS</t>
  </si>
  <si>
    <t xml:space="preserve"> AEROPUERTO INTERNACIONAL DOCTOR JOAQUIN BALAGUER </t>
  </si>
  <si>
    <t xml:space="preserve"> AEROPUERTO INTERNACIONALDE  LA ROMANA</t>
  </si>
  <si>
    <t xml:space="preserve"> AEROPUERTO INTERNACIONAL DE PUNTA CANA</t>
  </si>
  <si>
    <t xml:space="preserve"> AEROPUERTO INTERNACIONAL GREGORIO LUPERÓN</t>
  </si>
  <si>
    <t xml:space="preserve"> AEROPUERTO INTERNACIONAL JOSÉ FRANCISCO PEÑA GÓMEZ </t>
  </si>
  <si>
    <t xml:space="preserve"> AEROPUERTO INTERNACIONAL CIBAO</t>
  </si>
  <si>
    <t>CECCOM</t>
  </si>
  <si>
    <t>OPERACIONES</t>
  </si>
  <si>
    <t>ALLANAMIENTOS</t>
  </si>
  <si>
    <t>PATRULLAS</t>
  </si>
  <si>
    <t xml:space="preserve">INSPECCIÓN A CAMIONES QUE TRANSPORTAN COMBUSTIBLES Y OTRAS MERCANCÍAS </t>
  </si>
  <si>
    <t>INSPECCIÓN A CAMIONES QUE TRANSPORTAN DESECHOS OLEOSOS</t>
  </si>
  <si>
    <t xml:space="preserve">VIGILANCIAS A PUNTOS DE INTERÉS </t>
  </si>
  <si>
    <t xml:space="preserve">TIPO DE DELITO </t>
  </si>
  <si>
    <t>TRANSITAR CON STICKER VENCIDO</t>
  </si>
  <si>
    <t>TRANSITAR SIN STICKER</t>
  </si>
  <si>
    <t xml:space="preserve">TRASIEGO ILEGAL DE COMBUSTIBLES </t>
  </si>
  <si>
    <t>TIPO DE COMBUSTIBLE</t>
  </si>
  <si>
    <t>GASOIL REGULAR</t>
  </si>
  <si>
    <t>GASOLINA REGULAR</t>
  </si>
  <si>
    <t>ALCOHOL (BOTELLAS)</t>
  </si>
  <si>
    <t>CIGARRILLO (UNIDAD)</t>
  </si>
  <si>
    <t>SENPA</t>
  </si>
  <si>
    <t>JULIO -SEP</t>
  </si>
  <si>
    <t>LOCA</t>
  </si>
  <si>
    <t>AZUA</t>
  </si>
  <si>
    <t>SACOS DE CARBÓN INCAUTADOS</t>
  </si>
  <si>
    <t>BAHORUCO</t>
  </si>
  <si>
    <t>OPERATIVO</t>
  </si>
  <si>
    <t>BARAHONA</t>
  </si>
  <si>
    <t>PERSONAS  DETENIDAS</t>
  </si>
  <si>
    <t>DAJABÓN</t>
  </si>
  <si>
    <t>VEHÍCULOS  RETENIDOS</t>
  </si>
  <si>
    <t>DISTRITO NACIONAL</t>
  </si>
  <si>
    <t>INCAUTACIÓN DE ARENA</t>
  </si>
  <si>
    <t>DUARTE</t>
  </si>
  <si>
    <t>INCAUTACIÓN DE MADERA (PIES)</t>
  </si>
  <si>
    <t>ELÍAS PIÑA</t>
  </si>
  <si>
    <t xml:space="preserve">ESPAILLAT </t>
  </si>
  <si>
    <t>HATO MAYOR</t>
  </si>
  <si>
    <t>INDEPENDENCIA</t>
  </si>
  <si>
    <t>LA ROMANA</t>
  </si>
  <si>
    <t>LA VEGA</t>
  </si>
  <si>
    <t>MARÍA TRINIDAD SÁNCHEZ</t>
  </si>
  <si>
    <t>MONSEÑOR NOUEL</t>
  </si>
  <si>
    <t xml:space="preserve">MONTE PLATA         </t>
  </si>
  <si>
    <t>PEDERNALES</t>
  </si>
  <si>
    <t xml:space="preserve">PERAVIA     </t>
  </si>
  <si>
    <t>PUERTO PLATA</t>
  </si>
  <si>
    <t>SAMANÁ</t>
  </si>
  <si>
    <t>SAN JOSÉ DE OCOA</t>
  </si>
  <si>
    <t>SAN JUAN DE LA MAGUANA</t>
  </si>
  <si>
    <t>SAN PEDRO DE MACORÍS</t>
  </si>
  <si>
    <t>SÁNCHEZ RAMÍREZ</t>
  </si>
  <si>
    <t>SANTIAGO DE LOS CABALLEROS</t>
  </si>
  <si>
    <t>SANTIAGO RODRÍGUEZ</t>
  </si>
  <si>
    <t>VALVERDE</t>
  </si>
  <si>
    <t>SANTO DOMINGO</t>
  </si>
  <si>
    <t>SANTO DOMINGO ESTE</t>
  </si>
  <si>
    <t>MONTE PLATA</t>
  </si>
  <si>
    <t>SAN CRISTÓBAL</t>
  </si>
  <si>
    <t>PERAVIA</t>
  </si>
  <si>
    <t>ESPAILLAT</t>
  </si>
  <si>
    <t>LA ALTAGRACIA</t>
  </si>
  <si>
    <t>YAMASÁ (MONTE PLATA)</t>
  </si>
  <si>
    <t>BAYAGUANA (MONTE PLATA)</t>
  </si>
  <si>
    <t>VILLA ALTAGRACIA (SAN CRISTÓBAL)</t>
  </si>
  <si>
    <t>SAN JOSÉ DE LAS MATAS (SANTIAGO)</t>
  </si>
  <si>
    <t>RESTAURACIÓN (DAJABÓN)</t>
  </si>
  <si>
    <t>MONCIÓN (SANTIAGO RODRÍGUEZ)</t>
  </si>
  <si>
    <t>CONSTANZA (LA VEGA)</t>
  </si>
  <si>
    <t>JARABACOA (LA VEGA)</t>
  </si>
  <si>
    <t>HERMANAS MIRABAL (SALCEDO)</t>
  </si>
  <si>
    <t>EL SEÍBO</t>
  </si>
  <si>
    <t>MICHES (EL SEÍBO)</t>
  </si>
  <si>
    <t>PARAÍSO BARAHONA)</t>
  </si>
  <si>
    <t>COCOM</t>
  </si>
  <si>
    <t>ARMAS BLANCAS RETENIDAS</t>
  </si>
  <si>
    <t>ARMAS DE FABRICACIÓN CASERA</t>
  </si>
  <si>
    <t xml:space="preserve">ARMAS DE FUEGO REGISTRADAS </t>
  </si>
  <si>
    <t>ARMAS DE FUEGO RETENIDAS "LIC. VENCIDA"</t>
  </si>
  <si>
    <t>ARMAS DE FUEGO RETENIDAS SIN DOCUMENTOS</t>
  </si>
  <si>
    <t>HOOKAS INCAUTADAS</t>
  </si>
  <si>
    <t>MOTOCICLETAS DEPURADAS</t>
  </si>
  <si>
    <t>MOTOCICLETAS REGISTRADAS</t>
  </si>
  <si>
    <t>MOTOCICLETAS RETENIDAS</t>
  </si>
  <si>
    <t>OBJETOS INCAUTADOS</t>
  </si>
  <si>
    <t>PERSONAS DEPURADAS</t>
  </si>
  <si>
    <t>PERSONAS DETENIDAS</t>
  </si>
  <si>
    <t>PERSONAS REGISTRADAS</t>
  </si>
  <si>
    <t>PORCIÓN DE COCAINA</t>
  </si>
  <si>
    <t>PORCIÓN DE CRACK</t>
  </si>
  <si>
    <t>PORCIÓN DE MARIHUANA</t>
  </si>
  <si>
    <t>VEHÍCULOS DEPURADOS</t>
  </si>
  <si>
    <t>VEHÍCULOS REGISTRADOS</t>
  </si>
  <si>
    <t xml:space="preserve">VEHÍCULOS RETENIDOS </t>
  </si>
  <si>
    <t>INSTITUCIONES INVOLUCRADAS</t>
  </si>
  <si>
    <t>VEHÍCULOS Y MOTORIZADAS UTILIZADOS</t>
  </si>
  <si>
    <t>PERSONAL MILITAR</t>
  </si>
  <si>
    <t>DISTRIBUCION  (%)</t>
  </si>
  <si>
    <t>OF. SUPERIORES</t>
  </si>
  <si>
    <t>OF. SUBALTERNOS</t>
  </si>
  <si>
    <t>FARD</t>
  </si>
  <si>
    <t>FTC-CIUTRAN</t>
  </si>
  <si>
    <t>MOPC</t>
  </si>
  <si>
    <t>CESTUR</t>
  </si>
  <si>
    <t>FUERZA DE AUMENTO</t>
  </si>
  <si>
    <t>TOTAL GENERAL</t>
  </si>
  <si>
    <t>VEHÍCULOS RETENIDOS</t>
  </si>
  <si>
    <t>VEHÍCULOS UTILIZADOS</t>
  </si>
  <si>
    <t>OFICIALES</t>
  </si>
  <si>
    <t>A PIE</t>
  </si>
  <si>
    <t>COMANDO CONJUNTO SUR</t>
  </si>
  <si>
    <t>ARMAS BLANCA</t>
  </si>
  <si>
    <t>ARMAS DE FUEGO PERM VENCIDO</t>
  </si>
  <si>
    <t>ARMAS DE FUEGO SIN DOCUMENTO</t>
  </si>
  <si>
    <t>ARMAS DE JUGUETE</t>
  </si>
  <si>
    <t>BOCINAS</t>
  </si>
  <si>
    <t>COCAÍNA PORCIONES</t>
  </si>
  <si>
    <t>CRACK PORCIONES</t>
  </si>
  <si>
    <t>DINERO EFECTIVO</t>
  </si>
  <si>
    <t>HOOKAS</t>
  </si>
  <si>
    <t>MAQUINAS TRAGAMONEDAS</t>
  </si>
  <si>
    <t>MARIHUANA PORCIONES</t>
  </si>
  <si>
    <t>MOTOCICLETAS REGISTRADA</t>
  </si>
  <si>
    <t>MOTOCICLETAS RETENIDA</t>
  </si>
  <si>
    <t>CANTIDAD DE PUNTOS FIJOS</t>
  </si>
  <si>
    <t>PERSONAL DE SERVICIO DIURNO</t>
  </si>
  <si>
    <t>PERSONAL DE SERVICIO NOCTURNO</t>
  </si>
  <si>
    <t>TOTAL  PERSONAL ENVIADO</t>
  </si>
  <si>
    <t>DISTRIBUCION (%)</t>
  </si>
  <si>
    <t>MOTORIZADA</t>
  </si>
  <si>
    <t>COMANDO CONJUNTO ESTE</t>
  </si>
  <si>
    <t xml:space="preserve">MOTOCICLETAS RETENIDAS </t>
  </si>
  <si>
    <t>VEHICULOS REGISTRADOS</t>
  </si>
  <si>
    <t>VEHICULOS RETENIDOS</t>
  </si>
  <si>
    <t>INSTITUCIONES NVOLUCRADAS</t>
  </si>
  <si>
    <t>PATRULLAS A PIE</t>
  </si>
  <si>
    <t xml:space="preserve">TOTAL PERSONAL </t>
  </si>
  <si>
    <t>CIUTRAN</t>
  </si>
  <si>
    <t>SEGURIDAD PRIVADE</t>
  </si>
  <si>
    <t>ARMAS RECUPERADAS</t>
  </si>
  <si>
    <t>ATRACOS</t>
  </si>
  <si>
    <t>HERIDOS</t>
  </si>
  <si>
    <t>MUERTES</t>
  </si>
  <si>
    <t>NOVEDADES</t>
  </si>
  <si>
    <t>SUSTRACCION DE ARMAS</t>
  </si>
  <si>
    <t xml:space="preserve">PROGRAMA DE CAPACITACION </t>
  </si>
  <si>
    <t>ARGENTINA</t>
  </si>
  <si>
    <t>ALEMANIA</t>
  </si>
  <si>
    <t>BRASIL</t>
  </si>
  <si>
    <t>COLOMBIA</t>
  </si>
  <si>
    <t>CANADA</t>
  </si>
  <si>
    <t xml:space="preserve">CUBA </t>
  </si>
  <si>
    <t>EL SALVADOR</t>
  </si>
  <si>
    <t>ESTADOS UNIDOS</t>
  </si>
  <si>
    <t>ESPAÑA</t>
  </si>
  <si>
    <t xml:space="preserve">FRANCIA </t>
  </si>
  <si>
    <t>JAPON</t>
  </si>
  <si>
    <t>GUATEMALA</t>
  </si>
  <si>
    <t>INGLATERRA</t>
  </si>
  <si>
    <t>ITALIA</t>
  </si>
  <si>
    <t>MEXICO</t>
  </si>
  <si>
    <t>PERU</t>
  </si>
  <si>
    <t>PUERTO RICO</t>
  </si>
  <si>
    <t>RUSIA</t>
  </si>
  <si>
    <t>VENEZUELA</t>
  </si>
  <si>
    <t>JAMAICA</t>
  </si>
  <si>
    <t>HONDURAS</t>
  </si>
  <si>
    <t>MIDE</t>
  </si>
  <si>
    <t>ESCUELAS VOCACIONES</t>
  </si>
  <si>
    <t>ESCUELA</t>
  </si>
  <si>
    <t>INSCRITOS</t>
  </si>
  <si>
    <t>ASISTENCIA GENERAL</t>
  </si>
  <si>
    <t>ARROYO BARRIL</t>
  </si>
  <si>
    <t>ARROYO CANO</t>
  </si>
  <si>
    <t>BANI</t>
  </si>
  <si>
    <t>CASTILLO</t>
  </si>
  <si>
    <t>ELIAS PIÑA</t>
  </si>
  <si>
    <t>LA VICTORIA</t>
  </si>
  <si>
    <t>LOS CASTILLOS</t>
  </si>
  <si>
    <t>LOS PAJONES (NAGUA)</t>
  </si>
  <si>
    <t>MICHES</t>
  </si>
  <si>
    <t>MOCA</t>
  </si>
  <si>
    <t>NAGUA</t>
  </si>
  <si>
    <t>NEYBA</t>
  </si>
  <si>
    <t>PIMENTEL</t>
  </si>
  <si>
    <t>SAN PEDRO DE MACORIS</t>
  </si>
  <si>
    <t>VALLEJUELO</t>
  </si>
  <si>
    <t>VALVERDE MAO</t>
  </si>
  <si>
    <t>YAGUATE (SAN CRISTÓBAL)</t>
  </si>
  <si>
    <t>FEMENINO</t>
  </si>
  <si>
    <t>MASCULINO</t>
  </si>
  <si>
    <t>EXTRANJERO</t>
  </si>
  <si>
    <t>NACIONALES</t>
  </si>
  <si>
    <t>JUNTA DE RETIRO</t>
  </si>
  <si>
    <t xml:space="preserve">VOLUNTARIO </t>
  </si>
  <si>
    <t xml:space="preserve">ASITENCIA </t>
  </si>
  <si>
    <t>AUSENCIA</t>
  </si>
  <si>
    <t>DESERCIONES.</t>
  </si>
  <si>
    <t>ZONA ESTE</t>
  </si>
  <si>
    <t>ZONA METROPOLITANA</t>
  </si>
  <si>
    <t>ZONA NORTE</t>
  </si>
  <si>
    <t>ZONA SUR</t>
  </si>
  <si>
    <t>SANIDAD MILITAR</t>
  </si>
  <si>
    <t>CENTRO DE SALUD MIDE</t>
  </si>
  <si>
    <t>EMERGENCIA</t>
  </si>
  <si>
    <t>DEPARTAMENTO</t>
  </si>
  <si>
    <t>GENERO</t>
  </si>
  <si>
    <t xml:space="preserve">           DEPARTAMENTO</t>
  </si>
  <si>
    <t>OF.  SUPERIORES</t>
  </si>
  <si>
    <t>OF.  SUBALTERNOS</t>
  </si>
  <si>
    <t>A/M</t>
  </si>
  <si>
    <t>FAMILIARES</t>
  </si>
  <si>
    <t>CIVILES</t>
  </si>
  <si>
    <t>MEDICINA GENERAL</t>
  </si>
  <si>
    <t>ESPECIALIDAD</t>
  </si>
  <si>
    <t xml:space="preserve">TOTAL </t>
  </si>
  <si>
    <t>CONSULTA</t>
  </si>
  <si>
    <t>CONSULTAS POR  GENERO</t>
  </si>
  <si>
    <t>CARDIOLOGIA</t>
  </si>
  <si>
    <t xml:space="preserve">ENDOCRINOLOGIA </t>
  </si>
  <si>
    <t>GASTROENTEROLOGIA</t>
  </si>
  <si>
    <t>GINECOLOGIA</t>
  </si>
  <si>
    <t>PEDIATRIA</t>
  </si>
  <si>
    <t>PLANIFICACION FAMILIAR</t>
  </si>
  <si>
    <t>PSICOLOGIA</t>
  </si>
  <si>
    <t>RELACION  DE CONSULTAS POR CATEGORIA</t>
  </si>
  <si>
    <t>IGUALADOS</t>
  </si>
  <si>
    <t>Etiquetas de fila</t>
  </si>
  <si>
    <t>OF. GENERAL</t>
  </si>
  <si>
    <t>OF. SUPERIOR</t>
  </si>
  <si>
    <t>OF. SUBALTERNO</t>
  </si>
  <si>
    <t>FAMILIARES /ACCION</t>
  </si>
  <si>
    <t>DIAGNOSTICO</t>
  </si>
  <si>
    <t>ENDODONCIA</t>
  </si>
  <si>
    <t>ODONTOPEDIATRA</t>
  </si>
  <si>
    <t>PERIODONCIA</t>
  </si>
  <si>
    <t>PROSTODONCIA</t>
  </si>
  <si>
    <t xml:space="preserve">RADIOGRAFIAS </t>
  </si>
  <si>
    <t>RETIRO DE SUTURA</t>
  </si>
  <si>
    <t xml:space="preserve">MEDICACION </t>
  </si>
  <si>
    <t xml:space="preserve">DENTISTA </t>
  </si>
  <si>
    <t xml:space="preserve">MAXILO FACIAL </t>
  </si>
  <si>
    <t>ODONTOLOGIA</t>
  </si>
  <si>
    <t>DENTISTICA</t>
  </si>
  <si>
    <t>MAXILO FACIAL</t>
  </si>
  <si>
    <t>MEDICACION</t>
  </si>
  <si>
    <t>RADIOGRAFIAS</t>
  </si>
  <si>
    <t>DIAGNOSTICOS</t>
  </si>
  <si>
    <t>ENDODOCIA</t>
  </si>
  <si>
    <t xml:space="preserve">HOSPITAL CENTRAL </t>
  </si>
  <si>
    <t>CIRUGIA EN GENERAL</t>
  </si>
  <si>
    <t>GINECO-OBSTETRICIA</t>
  </si>
  <si>
    <t>MEDICINA INTERNA</t>
  </si>
  <si>
    <t>OFICIALES DEL E.R.D.</t>
  </si>
  <si>
    <t>OFICIALES DE LA  A.R.D.</t>
  </si>
  <si>
    <t>JULIO- SEP</t>
  </si>
  <si>
    <t>OFICIALES DE LA   F.A.R.D.</t>
  </si>
  <si>
    <t>OFICIALES DE LA P.N.</t>
  </si>
  <si>
    <t>CADETES DEL MIDE Y P.N.</t>
  </si>
  <si>
    <t>ALISTADOS E.R.D.</t>
  </si>
  <si>
    <t>ALISTADOS DE LA  A.R.D.</t>
  </si>
  <si>
    <t>ALISTADOS DE LA  F.A.R.D.</t>
  </si>
  <si>
    <t>ALISTADOS DE LA P.N.</t>
  </si>
  <si>
    <t>ASIMILADOS MIDE Y P.N.</t>
  </si>
  <si>
    <t>IGUALADOS MIDE Y P.N.</t>
  </si>
  <si>
    <t>RETIRADOS Y PENSIONADOS</t>
  </si>
  <si>
    <t>CIVILES FAMILIARES MIEMBROS E.R.D.</t>
  </si>
  <si>
    <t>CIVILES FAMILIARES MIEMBROS DE LA A.R.D..</t>
  </si>
  <si>
    <t>CIVILES FAMILIARES MIEMBROS DE LA F.A.R.D.</t>
  </si>
  <si>
    <t>CIVILES FAMILIARES MIEMBROS DE LA P.N.</t>
  </si>
  <si>
    <t>SENASA</t>
  </si>
  <si>
    <t>ACCION CIVICA</t>
  </si>
  <si>
    <t>CONSULTAS POR CATEGORIA</t>
  </si>
  <si>
    <t>DEFUNCIONES</t>
  </si>
  <si>
    <t xml:space="preserve">EMERGENCIAS </t>
  </si>
  <si>
    <t xml:space="preserve">      CIRUGIA</t>
  </si>
  <si>
    <t xml:space="preserve">      GINECOLOGIA  Y OBSTETRICIA</t>
  </si>
  <si>
    <t xml:space="preserve">      MEDICINA INTERNA</t>
  </si>
  <si>
    <t xml:space="preserve">      PEDIATRIA</t>
  </si>
  <si>
    <t>NACIMIENTOS</t>
  </si>
  <si>
    <t>PARTOS</t>
  </si>
  <si>
    <t>LEGRADOS</t>
  </si>
  <si>
    <t>PARTO NATURAL</t>
  </si>
  <si>
    <t>PARTO POR  CESAREA</t>
  </si>
  <si>
    <t>CIRUGIAS</t>
  </si>
  <si>
    <t>CIRUGIA  GENERAL</t>
  </si>
  <si>
    <t>OFTALMOLOGIA</t>
  </si>
  <si>
    <t>ORTOPEDIA</t>
  </si>
  <si>
    <t>UROLOGIA</t>
  </si>
  <si>
    <t>OTORRINO</t>
  </si>
  <si>
    <t xml:space="preserve">POR SEXO </t>
  </si>
  <si>
    <t>Total general</t>
  </si>
  <si>
    <t>INHALOTERAPIA</t>
  </si>
  <si>
    <t>POR EDAD</t>
  </si>
  <si>
    <t>POBLACION ATENDIDA</t>
  </si>
  <si>
    <t>MUJERES PARTURIENTAS</t>
  </si>
  <si>
    <t>Menos de 1</t>
  </si>
  <si>
    <t>15      -     19</t>
  </si>
  <si>
    <t>15    -    64</t>
  </si>
  <si>
    <t>20      -     24</t>
  </si>
  <si>
    <t>65 y más</t>
  </si>
  <si>
    <t>15     -     64</t>
  </si>
  <si>
    <t>25      -     29</t>
  </si>
  <si>
    <t>30      -     34</t>
  </si>
  <si>
    <t>35 y más</t>
  </si>
  <si>
    <t>IGNORADOS</t>
  </si>
  <si>
    <t>LABORATORIO</t>
  </si>
  <si>
    <t xml:space="preserve">  BACTERIOLOGIA</t>
  </si>
  <si>
    <t xml:space="preserve">  BANCO DE SANGRE</t>
  </si>
  <si>
    <t xml:space="preserve">  ELECTROLITICOS SERICOS Y GASES ARTERIALES</t>
  </si>
  <si>
    <t xml:space="preserve">  HEMATOLOGIA</t>
  </si>
  <si>
    <t xml:space="preserve">  PARASITOLOGIA</t>
  </si>
  <si>
    <t xml:space="preserve">  QUIMICA</t>
  </si>
  <si>
    <t xml:space="preserve">  SEROLOGIA</t>
  </si>
  <si>
    <t xml:space="preserve">  URIANALISIS</t>
  </si>
  <si>
    <t xml:space="preserve">  VIROLOGIA</t>
  </si>
  <si>
    <t>COAGULACION</t>
  </si>
  <si>
    <t xml:space="preserve">PRUEBAS ESPECIALES </t>
  </si>
  <si>
    <t xml:space="preserve">   D.P.T.</t>
  </si>
  <si>
    <t xml:space="preserve">   D.T.</t>
  </si>
  <si>
    <t xml:space="preserve">   HEPATITIS</t>
  </si>
  <si>
    <t xml:space="preserve">   INFLUENZA</t>
  </si>
  <si>
    <t xml:space="preserve">   NEUMOCOCO</t>
  </si>
  <si>
    <t xml:space="preserve">   ROTA VIRUS</t>
  </si>
  <si>
    <t xml:space="preserve">   SR</t>
  </si>
  <si>
    <t xml:space="preserve">   SRP</t>
  </si>
  <si>
    <t xml:space="preserve">   PENTAVALENTE</t>
  </si>
  <si>
    <t xml:space="preserve">  BCG</t>
  </si>
  <si>
    <t xml:space="preserve">   TDAP</t>
  </si>
  <si>
    <t xml:space="preserve">   VPH</t>
  </si>
  <si>
    <t xml:space="preserve">   POLIO </t>
  </si>
  <si>
    <t>VACUNACION</t>
  </si>
  <si>
    <t>ETS</t>
  </si>
  <si>
    <t xml:space="preserve">  NUMERO DE CONSULTAS DE I.T.S.</t>
  </si>
  <si>
    <t xml:space="preserve">  NUMERO DE CONSULTAS PRE-CONSEJERIA</t>
  </si>
  <si>
    <t xml:space="preserve">  NUMEROS DE CHARLAS IMPARTIDAS</t>
  </si>
  <si>
    <t xml:space="preserve">  PACIENTES  MEDICACION  ANTIRRETROVIRAL</t>
  </si>
  <si>
    <t xml:space="preserve">  PACIENTES INGRESADOS VIH- SIDA</t>
  </si>
  <si>
    <t xml:space="preserve">  TOTAL  DE PRUEBAS V.I.H.</t>
  </si>
  <si>
    <t xml:space="preserve">  TOTAL CONSULTA  DE PACIENTES</t>
  </si>
  <si>
    <t xml:space="preserve">  TOTAL DE PRUEBAS ( V.I.H) POSITIVA</t>
  </si>
  <si>
    <t xml:space="preserve"> CONSULTAS POST CONSEJERIA</t>
  </si>
  <si>
    <t>OFICIALES SUPERIORES</t>
  </si>
  <si>
    <t>OFICIALES SUBALTERNOS</t>
  </si>
  <si>
    <t xml:space="preserve">FAMILIA DE MILITAR </t>
  </si>
  <si>
    <t>ACION CIVICA / RETIRADOS</t>
  </si>
  <si>
    <t>PROCEDIMIENTO</t>
  </si>
  <si>
    <t>PROCEDIMIENTOS GENERALES</t>
  </si>
  <si>
    <t>PROCEDIMIENTOS DE ODONTOPEDIATRIA</t>
  </si>
  <si>
    <t>PROCEDIMIENTOS DE ORTODONCIA</t>
  </si>
  <si>
    <t>PROCEDIMIENTOS DE PROTESIS</t>
  </si>
  <si>
    <t>PROCEDIMIENTOS DE MAXILO FACIAL</t>
  </si>
  <si>
    <t>RAMON DE LARA</t>
  </si>
  <si>
    <t>EGRESOS</t>
  </si>
  <si>
    <t>CIRUGIA</t>
  </si>
  <si>
    <t>GINECOOBSTETRICIA</t>
  </si>
  <si>
    <t>GINECO- OBSTETRICIA</t>
  </si>
  <si>
    <t>CESAREAS</t>
  </si>
  <si>
    <t>NORMALES</t>
  </si>
  <si>
    <t xml:space="preserve">PARTOS </t>
  </si>
  <si>
    <t xml:space="preserve">GRUPO DE EDAD </t>
  </si>
  <si>
    <t>FALLEC</t>
  </si>
  <si>
    <t>15-24 AÑOS</t>
  </si>
  <si>
    <t>25- 64 AÑOS</t>
  </si>
  <si>
    <t>65 Y + AÑOS</t>
  </si>
  <si>
    <t>PARTO</t>
  </si>
  <si>
    <t>JULIO-SEP</t>
  </si>
  <si>
    <t>0-1</t>
  </si>
  <si>
    <t>1_4</t>
  </si>
  <si>
    <t>5_14</t>
  </si>
  <si>
    <t>15-64</t>
  </si>
  <si>
    <t>65 +</t>
  </si>
  <si>
    <t>JULIO</t>
  </si>
  <si>
    <t>AGOSTO</t>
  </si>
  <si>
    <t>SEPTIEMBRE</t>
  </si>
  <si>
    <t>EMPLEADO NOMINAL</t>
  </si>
  <si>
    <t>MOTIVO</t>
  </si>
  <si>
    <t>INUTILIDAD FÍSICA CON DISFRUTE A PENSIÓN</t>
  </si>
  <si>
    <t>VIOLACIÓN A LOS REGLAMENTOS DE INGRESO DE LAS FFAA</t>
  </si>
  <si>
    <t>NO ADATARSE A LA VIDA MILITAR</t>
  </si>
  <si>
    <t>POR SOLICITUD ACEPTADA</t>
  </si>
  <si>
    <t>AUSENTÉ SIN EL PERMISO CORRESPONDIENTE DE SUS SUPERIORES</t>
  </si>
  <si>
    <t>DECLARADO EN RETIRO POR ANT. EN SERV. CON DISF. DE PENSIÓN</t>
  </si>
  <si>
    <t>AUSENTE, SIN EL PERMISO CORRESPONDIENTE DE LOS SUPERIORES</t>
  </si>
  <si>
    <t>SUSPENDIDO DE FUNCIONES</t>
  </si>
  <si>
    <t>INADABILIDAD A LA VIDA MILITAR</t>
  </si>
  <si>
    <t xml:space="preserve">AUSENTÉ SIN PERMISO </t>
  </si>
  <si>
    <t>RANGP</t>
  </si>
  <si>
    <t xml:space="preserve">Sgto. </t>
  </si>
  <si>
    <t xml:space="preserve">Cabo </t>
  </si>
  <si>
    <t>Conscriptos</t>
  </si>
  <si>
    <t>ESCOPETAS</t>
  </si>
  <si>
    <t>CARGADOR DE PISTOLA</t>
  </si>
  <si>
    <t>CAPSULAS DE DIF. CALIBRES</t>
  </si>
  <si>
    <t>CAPSULAS PARA REVOLVER</t>
  </si>
  <si>
    <t>CARTUCHO PARA ESCOPETAS</t>
  </si>
  <si>
    <t>MARIHUANA (PAC. SIN ESP)</t>
  </si>
  <si>
    <t>CRACK (PORC)</t>
  </si>
  <si>
    <t>JEEP</t>
  </si>
  <si>
    <t>LECHE BONGÚ (UNIDADES)</t>
  </si>
  <si>
    <t>ACEITE GALÓN</t>
  </si>
  <si>
    <t>ACEITE DE OLIVA UNDS.</t>
  </si>
  <si>
    <t>ARROZ LIBRAS</t>
  </si>
  <si>
    <t>JUGO DE VERDURAS</t>
  </si>
  <si>
    <t>MANTEQUILLA TARRO</t>
  </si>
  <si>
    <t>SOPITAS PAQ.</t>
  </si>
  <si>
    <t>SALCHICHA PAQ.</t>
  </si>
  <si>
    <t>ARROZ (LIBRAS)</t>
  </si>
  <si>
    <t>ACEITE GL.</t>
  </si>
  <si>
    <t>SAZÓN SIN ESPECIFICAR PAQ.</t>
  </si>
  <si>
    <t>MOSTAZA UNDS.</t>
  </si>
  <si>
    <t>TE FRIO UNDS.</t>
  </si>
  <si>
    <t>CREMAS</t>
  </si>
  <si>
    <t>DESODORANTES UNDS.</t>
  </si>
  <si>
    <t>POSTE DE MADERA</t>
  </si>
  <si>
    <t>JABÓN   UNDS.</t>
  </si>
  <si>
    <t>OVEJO</t>
  </si>
  <si>
    <t>CERVEZAS</t>
  </si>
  <si>
    <t>BEBIDAS ENERGIZANTES</t>
  </si>
  <si>
    <t>MALTAS</t>
  </si>
  <si>
    <t>REFRESCOS</t>
  </si>
  <si>
    <t>RON</t>
  </si>
  <si>
    <t>WISKY</t>
  </si>
  <si>
    <t xml:space="preserve"> CLERÉN           </t>
  </si>
  <si>
    <t>UNIDADES DE CHIVOS</t>
  </si>
  <si>
    <t>CLERÉN GALÓN</t>
  </si>
  <si>
    <t>CLERÉN</t>
  </si>
  <si>
    <t>VINO UNDS</t>
  </si>
  <si>
    <t>VINO ESPUMOSO</t>
  </si>
  <si>
    <t>COLONIA UNDS.</t>
  </si>
  <si>
    <t>JABÓN UNDS.</t>
  </si>
  <si>
    <t>PASTILLAS UNDS</t>
  </si>
  <si>
    <t>JARABE UNDS</t>
  </si>
  <si>
    <t>ANTIALÉRGICO CAJITAS</t>
  </si>
  <si>
    <t>SACOS DE CANELILLA</t>
  </si>
  <si>
    <t>VARAS DE PINO</t>
  </si>
  <si>
    <t>UNIDADES DE COTORRA</t>
  </si>
  <si>
    <t>PESCADO LIBRAS</t>
  </si>
  <si>
    <t>CHIVO</t>
  </si>
  <si>
    <t>VINO</t>
  </si>
  <si>
    <t>RON PEQUEÑO</t>
  </si>
  <si>
    <t>ACEITE P. CABELLO (UNIDADES)</t>
  </si>
  <si>
    <t>COLONIA (UNIDADES)</t>
  </si>
  <si>
    <t>CEPILLO DE DIENTE</t>
  </si>
  <si>
    <t>CREMAS (UNDS)</t>
  </si>
  <si>
    <t>GELATINA</t>
  </si>
  <si>
    <t>TRATAMIENTO PARA EL CABELLO</t>
  </si>
  <si>
    <t>JARABE (UNIDADES)</t>
  </si>
  <si>
    <t>VITAMINA (UNIDADES)</t>
  </si>
  <si>
    <t>CARNE DE CHIVO (UNDS.MUERTO PARA CONSUMIR)</t>
  </si>
  <si>
    <t>CABRAS</t>
  </si>
  <si>
    <t>DESODORANTES UNDS).</t>
  </si>
  <si>
    <t>PASTILLAS (UNDS)</t>
  </si>
  <si>
    <t>PASTILLAS CAJAS</t>
  </si>
  <si>
    <t>CERDO</t>
  </si>
  <si>
    <t>POR SENTENCIA COND. DE CONSEJO DE GUERRA</t>
  </si>
  <si>
    <t>POR SENTENCIA CONDENATORIA</t>
  </si>
  <si>
    <t>CANTAMARAN</t>
  </si>
  <si>
    <t>ALUMINIO</t>
  </si>
  <si>
    <t>CUBANOS</t>
  </si>
  <si>
    <t>DOMINICANOS</t>
  </si>
  <si>
    <t>HAITIANOS</t>
  </si>
  <si>
    <t>VENEZOLANOS</t>
  </si>
  <si>
    <t>FRANCES</t>
  </si>
  <si>
    <t>COLOMBIANOS</t>
  </si>
  <si>
    <t>E.E.U.U.</t>
  </si>
  <si>
    <t>CANADIENSE</t>
  </si>
  <si>
    <t>HOLANDES</t>
  </si>
  <si>
    <t>E.E.U.U</t>
  </si>
  <si>
    <t>ECUATORIANOS</t>
  </si>
  <si>
    <t>EXPIRACION ALISTAMIENTO NO REALISTO</t>
  </si>
  <si>
    <t>CANCELADO</t>
  </si>
  <si>
    <t>SEPARADOS DE LAS FILAS</t>
  </si>
  <si>
    <t>NO RENDIR NINGUNA LABOR COMO DEPORTISTA</t>
  </si>
  <si>
    <t>2DO. TENIENTE</t>
  </si>
  <si>
    <t>INCIDENCIAS EN EL TSD</t>
  </si>
  <si>
    <t>DETENCIONES POR PERFILES SOSPECHOSOS</t>
  </si>
  <si>
    <t>REPORTE DE ROBO</t>
  </si>
  <si>
    <t>NORTEAMERICANOS</t>
  </si>
  <si>
    <t>SALSA DE TOMATE (SOBRES)</t>
  </si>
  <si>
    <t>SALSA PICANTE (BOTELLA DE 16 ONZAS)</t>
  </si>
  <si>
    <t>SACOS DE AZUCAR  (50 LIBRAS )</t>
  </si>
  <si>
    <t>MANTEQUILLA</t>
  </si>
  <si>
    <t>SACOS DE ARROZ (25-50 LIBRAS )</t>
  </si>
  <si>
    <t>SACOS DE HARINA  (100 LIBRAS)</t>
  </si>
  <si>
    <t>ACEITE MAZOLA (GALÓN)</t>
  </si>
  <si>
    <t>ACEITE MAZOLA ( MEDIO GALÓN)</t>
  </si>
  <si>
    <t>ACEITE SOL DE ORO (GALÓN)</t>
  </si>
  <si>
    <t>SARDINAS</t>
  </si>
  <si>
    <t>SACOS DE  CEBOLLA (50 LIBRAS)</t>
  </si>
  <si>
    <t>SACOS DE MAIZ  (100 LIBRAS)</t>
  </si>
  <si>
    <t>CATCHUP (PAQUETES)</t>
  </si>
  <si>
    <t>MANTEQUILLA  (TARROS)</t>
  </si>
  <si>
    <t>INVERSORES</t>
  </si>
  <si>
    <t>CAJAS DE BATERIA DE MOTOR</t>
  </si>
  <si>
    <t>CAJAS DE INVERSORES</t>
  </si>
  <si>
    <t>VERIFONE</t>
  </si>
  <si>
    <t>HILO NYLON</t>
  </si>
  <si>
    <t>CODITOS  (PAQUETES)</t>
  </si>
  <si>
    <t>PRENDAS DE VESTIR</t>
  </si>
  <si>
    <t xml:space="preserve">PELO POSTIZO </t>
  </si>
  <si>
    <t>CARRETA LLENA DE PALOS DE GUACONEJO</t>
  </si>
  <si>
    <t>WHISKY CHANLECER  (BOTELLA DE 750 ML)</t>
  </si>
  <si>
    <t>DIRECTOR ESPECIAL (BOTELLAS DE 750 ML)</t>
  </si>
  <si>
    <t>RON DORELLIS (BOTELLAS DE 750 ML)</t>
  </si>
  <si>
    <t>REFRESCOS (20 ONZAS)</t>
  </si>
  <si>
    <t>JUGOS (20 ONZAS)</t>
  </si>
  <si>
    <t>VODKA (BOTELLAS DE 750 ML)</t>
  </si>
  <si>
    <t>RON  JHON CUBA  (BOTELLAS DE 750 ML)</t>
  </si>
  <si>
    <t>RON ATOMIK  (BOTELLAS DE 750 ML)</t>
  </si>
  <si>
    <t>RON LORD MATE (BOTELLAS DE 750 ML)</t>
  </si>
  <si>
    <t>MALTAS (BOTELLAS DE 750 ML)</t>
  </si>
  <si>
    <t>CIGARRILLOS  JAILSAMER  (PAQUETES  DE 10 CAJETILLAS DE 20 UNIDADES)</t>
  </si>
  <si>
    <t>WHISKY CHIVAS RIGAL (BOTELLAS DE 750ML)</t>
  </si>
  <si>
    <t>WHISKY IMPERIAL BLUEL (BOTELLAS DE 750ML)</t>
  </si>
  <si>
    <t>CIGARRILLOS  CAPITAL  (PAQUETES  DE 10 CAJETILLAS DE 20 UNIDADES)</t>
  </si>
  <si>
    <t>GRAMOS DE CRACK</t>
  </si>
  <si>
    <t>GRAMOS DE MARIHUANA</t>
  </si>
  <si>
    <t>Haina Oriental</t>
  </si>
  <si>
    <t>Haina Occidental</t>
  </si>
  <si>
    <t>Sans Soucí</t>
  </si>
  <si>
    <t>Duarte, Arroyo Barril</t>
  </si>
  <si>
    <t>Amber Cove Maimón</t>
  </si>
  <si>
    <t>ARMAS BLANCAS2</t>
  </si>
  <si>
    <t xml:space="preserve">POLVORA </t>
  </si>
  <si>
    <t>MUNICIONES 16MM</t>
  </si>
  <si>
    <t xml:space="preserve">ARMAZON DE PISTOLA GLOCK </t>
  </si>
  <si>
    <t xml:space="preserve">PERDIGONES </t>
  </si>
  <si>
    <t xml:space="preserve">CAMISA </t>
  </si>
  <si>
    <t xml:space="preserve">PANTALON </t>
  </si>
  <si>
    <t xml:space="preserve">CAÑON DE ESCOPETA </t>
  </si>
  <si>
    <t xml:space="preserve">SOBADERA DE ESCOPETA </t>
  </si>
  <si>
    <t xml:space="preserve">RIFLE DE PERDIGON </t>
  </si>
  <si>
    <t>RADIOS DE COMUNICACIÓN</t>
  </si>
  <si>
    <t xml:space="preserve"> CARTUCHOS 12MM</t>
  </si>
  <si>
    <t>MUNICIONES 5.7MM</t>
  </si>
  <si>
    <t>OPERATIVOS EN COMISIÓN MIXTA INTERINSTITUCIONAL</t>
  </si>
  <si>
    <t xml:space="preserve">OPERATIVOS EN APOYO A LA DIRECCIÓN DE SUPERVISIÓN Y CONTROL DE ESTACIONES DE EXPENDIO DE COMBUSTIBLES (CIERRE DE ESTACIONES DE COMBUSTIBLE)
</t>
  </si>
  <si>
    <t>MEDICAMENTOS (UNIDAD)</t>
  </si>
  <si>
    <t>MEDICAMENTOS Y DERIVADOS (UNIDAD)</t>
  </si>
  <si>
    <t>TABACO Y DERIVADOS (UNIDAD)</t>
  </si>
  <si>
    <t>ALCOHOL Y DERIVADOS (BOTELLAS)</t>
  </si>
  <si>
    <t>ESTIMULANTES SEXUALES (UNIDAD / FRASCO)</t>
  </si>
  <si>
    <t>Montecristi</t>
  </si>
  <si>
    <t>Gaspar Hernández (Espaillat)</t>
  </si>
  <si>
    <t xml:space="preserve">RESTAURACIÓN (DAJABÓN) </t>
  </si>
  <si>
    <t xml:space="preserve">JARABACOA (LA VEGA) </t>
  </si>
  <si>
    <t>EXTRANJEROS INDOCUMENTADOS</t>
  </si>
  <si>
    <t>PERSONAS DETENIDAS CON REGISTRO POLICIALES</t>
  </si>
  <si>
    <t>PROFUGOS</t>
  </si>
  <si>
    <t>ARMAS DE FUEGO REGISTRADA</t>
  </si>
  <si>
    <t>CAJONES</t>
  </si>
  <si>
    <t xml:space="preserve">BALANZA </t>
  </si>
  <si>
    <t>BOCINA</t>
  </si>
  <si>
    <t xml:space="preserve">CAJONES DE BOCINAS </t>
  </si>
  <si>
    <t xml:space="preserve">MAKINAS TRAGA MONEDAS </t>
  </si>
  <si>
    <t>PERDIDA DE ARMAS</t>
  </si>
  <si>
    <t>ROBOS</t>
  </si>
  <si>
    <t>AUSTRALIA</t>
  </si>
  <si>
    <t>ECUADOR</t>
  </si>
  <si>
    <t>PANAMA</t>
  </si>
  <si>
    <t>BOCA DE CACHÓN</t>
  </si>
  <si>
    <t>DUVERGÉ</t>
  </si>
  <si>
    <t>ENRIQUILLO</t>
  </si>
  <si>
    <t>LA CIÉNAGA</t>
  </si>
  <si>
    <t>LAS MATAS DE FARFÁN</t>
  </si>
  <si>
    <t>LOS ALCARRIZOS</t>
  </si>
  <si>
    <t>SAN JOSÉ DE LAS MATAS</t>
  </si>
  <si>
    <t>Mayor General ó Vice Alm.</t>
  </si>
  <si>
    <t>Coronel ó Cap. de Navío</t>
  </si>
  <si>
    <t>Tte. Coronel ó Cap. de Fragata</t>
  </si>
  <si>
    <t>Mayor ó Cap. de Corbeta</t>
  </si>
  <si>
    <t xml:space="preserve">Capitán ó Ten. de Navío </t>
  </si>
  <si>
    <t>1er.Tte. ó Teniente de Fragata</t>
  </si>
  <si>
    <t>2do.Tte ó Teniente de Corbeta</t>
  </si>
  <si>
    <t>Sargento</t>
  </si>
  <si>
    <t>Raso  ó Marinero + GM</t>
  </si>
  <si>
    <t>Asimilados</t>
  </si>
  <si>
    <t xml:space="preserve">Tutoras </t>
  </si>
  <si>
    <t>Tutores</t>
  </si>
  <si>
    <t xml:space="preserve">Viudas </t>
  </si>
  <si>
    <t xml:space="preserve">Viudos </t>
  </si>
  <si>
    <t xml:space="preserve">DENTISTICA </t>
  </si>
  <si>
    <t>tipo</t>
  </si>
  <si>
    <t>DENTISTA</t>
  </si>
  <si>
    <t>MILITARES</t>
  </si>
  <si>
    <t xml:space="preserve">CIVILES   </t>
  </si>
  <si>
    <t>cant</t>
  </si>
  <si>
    <t>NACIDOS VIVOS</t>
  </si>
  <si>
    <t xml:space="preserve">NACIDOS MUERTOS </t>
  </si>
  <si>
    <t>ONCOLOGIA</t>
  </si>
  <si>
    <t>GASTRO</t>
  </si>
  <si>
    <t>1     -     4</t>
  </si>
  <si>
    <t>5     -     14</t>
  </si>
  <si>
    <t>Menos de 15</t>
  </si>
  <si>
    <t xml:space="preserve">   POLIO IPV</t>
  </si>
  <si>
    <t xml:space="preserve">  POLIO OPV</t>
  </si>
  <si>
    <t xml:space="preserve">   VITAMINA A </t>
  </si>
  <si>
    <t>&gt;1 AÑO</t>
  </si>
  <si>
    <t>1-4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</si>
</sst>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2"/>
      <color rgb="FF000000"/>
      <name val="Bookman Old Style"/>
      <family val="1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3"/>
      <color rgb="FFFFFFFF"/>
      <name val="Calibri"/>
      <family val="2"/>
    </font>
    <font>
      <b/>
      <sz val="13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Bookman Old Style"/>
      <family val="1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54823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375623"/>
        <bgColor rgb="FF000000"/>
      </patternFill>
    </fill>
    <fill>
      <patternFill patternType="solid">
        <fgColor rgb="FF54823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1" xfId="0" applyFont="1" applyFill="1" applyBorder="1" applyAlignment="1">
      <alignment horizontal="center" wrapText="1" readingOrder="1"/>
    </xf>
    <xf numFmtId="3" fontId="1" fillId="2" borderId="1" xfId="0" applyNumberFormat="1" applyFont="1" applyFill="1" applyBorder="1" applyAlignment="1">
      <alignment horizontal="center" wrapText="1" readingOrder="1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3" borderId="1" xfId="0" applyFont="1" applyFill="1" applyBorder="1" applyAlignment="1">
      <alignment horizontal="center" wrapText="1" readingOrder="1"/>
    </xf>
    <xf numFmtId="3" fontId="3" fillId="3" borderId="1" xfId="0" applyNumberFormat="1" applyFont="1" applyFill="1" applyBorder="1" applyAlignment="1">
      <alignment horizontal="center" wrapText="1" readingOrder="1"/>
    </xf>
    <xf numFmtId="0" fontId="4" fillId="4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8" fillId="0" borderId="16" xfId="0" applyFont="1" applyBorder="1" applyAlignment="1">
      <alignment horizontal="center" wrapText="1" readingOrder="1"/>
    </xf>
    <xf numFmtId="0" fontId="8" fillId="0" borderId="26" xfId="0" applyFont="1" applyBorder="1" applyAlignment="1">
      <alignment horizontal="center" wrapText="1" readingOrder="1"/>
    </xf>
    <xf numFmtId="0" fontId="8" fillId="0" borderId="28" xfId="0" applyFont="1" applyBorder="1" applyAlignment="1">
      <alignment horizontal="center" wrapText="1" readingOrder="1"/>
    </xf>
    <xf numFmtId="0" fontId="10" fillId="9" borderId="4" xfId="0" applyFont="1" applyFill="1" applyBorder="1" applyAlignment="1">
      <alignment horizontal="center" wrapText="1" readingOrder="1"/>
    </xf>
    <xf numFmtId="3" fontId="10" fillId="9" borderId="4" xfId="0" applyNumberFormat="1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horizontal="center"/>
    </xf>
    <xf numFmtId="0" fontId="2" fillId="8" borderId="36" xfId="0" applyFont="1" applyFill="1" applyBorder="1"/>
    <xf numFmtId="0" fontId="15" fillId="10" borderId="1" xfId="0" applyFont="1" applyFill="1" applyBorder="1" applyAlignment="1">
      <alignment horizontal="center" wrapText="1" readingOrder="1"/>
    </xf>
    <xf numFmtId="0" fontId="16" fillId="0" borderId="1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right" vertical="center" wrapText="1" readingOrder="1"/>
    </xf>
    <xf numFmtId="3" fontId="16" fillId="0" borderId="1" xfId="0" applyNumberFormat="1" applyFont="1" applyBorder="1" applyAlignment="1">
      <alignment horizontal="center" vertical="center" wrapText="1" readingOrder="1"/>
    </xf>
    <xf numFmtId="3" fontId="16" fillId="0" borderId="1" xfId="0" applyNumberFormat="1" applyFont="1" applyBorder="1" applyAlignment="1">
      <alignment horizontal="right" vertical="center" wrapText="1" readingOrder="1"/>
    </xf>
    <xf numFmtId="0" fontId="17" fillId="0" borderId="0" xfId="0" applyFont="1" applyAlignment="1">
      <alignment horizontal="center"/>
    </xf>
    <xf numFmtId="3" fontId="15" fillId="10" borderId="1" xfId="0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0" fillId="0" borderId="0" xfId="0" applyNumberFormat="1"/>
    <xf numFmtId="0" fontId="9" fillId="0" borderId="2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/>
    <xf numFmtId="0" fontId="18" fillId="11" borderId="1" xfId="0" applyFont="1" applyFill="1" applyBorder="1" applyAlignment="1">
      <alignment horizontal="center" wrapText="1" readingOrder="1"/>
    </xf>
    <xf numFmtId="0" fontId="19" fillId="0" borderId="1" xfId="0" applyFont="1" applyBorder="1" applyAlignment="1">
      <alignment horizontal="left" wrapText="1" readingOrder="1"/>
    </xf>
    <xf numFmtId="0" fontId="19" fillId="0" borderId="1" xfId="0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wrapText="1" readingOrder="1"/>
    </xf>
    <xf numFmtId="0" fontId="20" fillId="12" borderId="1" xfId="0" applyFont="1" applyFill="1" applyBorder="1" applyAlignment="1">
      <alignment horizontal="center" wrapText="1" readingOrder="1"/>
    </xf>
    <xf numFmtId="0" fontId="20" fillId="12" borderId="3" xfId="0" applyFont="1" applyFill="1" applyBorder="1" applyAlignment="1">
      <alignment horizontal="center" wrapText="1" readingOrder="1"/>
    </xf>
    <xf numFmtId="0" fontId="19" fillId="0" borderId="4" xfId="0" applyFont="1" applyBorder="1" applyAlignment="1">
      <alignment horizontal="right" wrapText="1" readingOrder="1"/>
    </xf>
    <xf numFmtId="0" fontId="19" fillId="0" borderId="1" xfId="0" applyFont="1" applyBorder="1" applyAlignment="1">
      <alignment horizontal="right" wrapText="1" readingOrder="1"/>
    </xf>
    <xf numFmtId="0" fontId="19" fillId="0" borderId="1" xfId="0" applyFont="1" applyBorder="1" applyAlignment="1">
      <alignment horizontal="right" vertical="center" wrapText="1" readingOrder="1"/>
    </xf>
    <xf numFmtId="3" fontId="19" fillId="0" borderId="1" xfId="0" applyNumberFormat="1" applyFont="1" applyBorder="1" applyAlignment="1">
      <alignment horizontal="right" wrapText="1" readingOrder="1"/>
    </xf>
    <xf numFmtId="3" fontId="19" fillId="0" borderId="1" xfId="0" applyNumberFormat="1" applyFont="1" applyBorder="1" applyAlignment="1">
      <alignment horizontal="right" vertical="center" wrapText="1" readingOrder="1"/>
    </xf>
    <xf numFmtId="3" fontId="20" fillId="12" borderId="1" xfId="0" applyNumberFormat="1" applyFont="1" applyFill="1" applyBorder="1" applyAlignment="1">
      <alignment horizontal="right" wrapText="1" readingOrder="1"/>
    </xf>
    <xf numFmtId="0" fontId="6" fillId="0" borderId="5" xfId="0" applyFont="1" applyFill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7" fillId="13" borderId="16" xfId="0" applyFont="1" applyFill="1" applyBorder="1" applyAlignment="1"/>
    <xf numFmtId="0" fontId="7" fillId="13" borderId="17" xfId="0" applyFont="1" applyFill="1" applyBorder="1" applyAlignment="1"/>
    <xf numFmtId="0" fontId="21" fillId="14" borderId="1" xfId="0" applyFont="1" applyFill="1" applyBorder="1" applyAlignment="1">
      <alignment horizontal="center" vertical="center" wrapText="1" readingOrder="1"/>
    </xf>
    <xf numFmtId="0" fontId="22" fillId="0" borderId="3" xfId="0" applyFont="1" applyBorder="1" applyAlignment="1">
      <alignment horizontal="center" wrapText="1" readingOrder="1"/>
    </xf>
    <xf numFmtId="3" fontId="22" fillId="0" borderId="3" xfId="0" applyNumberFormat="1" applyFont="1" applyBorder="1" applyAlignment="1">
      <alignment horizontal="center" wrapText="1" readingOrder="1"/>
    </xf>
    <xf numFmtId="3" fontId="22" fillId="0" borderId="1" xfId="0" applyNumberFormat="1" applyFont="1" applyBorder="1" applyAlignment="1">
      <alignment horizontal="center" wrapText="1" readingOrder="1"/>
    </xf>
    <xf numFmtId="0" fontId="22" fillId="0" borderId="21" xfId="0" applyFont="1" applyBorder="1" applyAlignment="1">
      <alignment horizontal="center" wrapText="1" readingOrder="1"/>
    </xf>
    <xf numFmtId="3" fontId="22" fillId="0" borderId="21" xfId="0" applyNumberFormat="1" applyFont="1" applyBorder="1" applyAlignment="1">
      <alignment horizontal="center" wrapText="1" readingOrder="1"/>
    </xf>
    <xf numFmtId="0" fontId="22" fillId="0" borderId="4" xfId="0" applyFont="1" applyBorder="1" applyAlignment="1">
      <alignment horizontal="center" wrapText="1" readingOrder="1"/>
    </xf>
    <xf numFmtId="0" fontId="21" fillId="14" borderId="1" xfId="0" applyFont="1" applyFill="1" applyBorder="1" applyAlignment="1">
      <alignment horizontal="center" wrapText="1" readingOrder="1"/>
    </xf>
    <xf numFmtId="3" fontId="21" fillId="14" borderId="1" xfId="0" applyNumberFormat="1" applyFont="1" applyFill="1" applyBorder="1" applyAlignment="1">
      <alignment horizontal="center" wrapText="1" readingOrder="1"/>
    </xf>
    <xf numFmtId="0" fontId="23" fillId="15" borderId="25" xfId="0" applyFont="1" applyFill="1" applyBorder="1" applyAlignment="1">
      <alignment horizontal="center" vertical="center" wrapText="1" readingOrder="1"/>
    </xf>
    <xf numFmtId="0" fontId="23" fillId="15" borderId="24" xfId="0" applyFont="1" applyFill="1" applyBorder="1" applyAlignment="1">
      <alignment vertical="center" wrapText="1" readingOrder="1"/>
    </xf>
    <xf numFmtId="0" fontId="15" fillId="0" borderId="26" xfId="0" applyFont="1" applyBorder="1" applyAlignment="1">
      <alignment horizontal="center" wrapText="1" readingOrder="1"/>
    </xf>
    <xf numFmtId="1" fontId="15" fillId="0" borderId="27" xfId="0" applyNumberFormat="1" applyFont="1" applyBorder="1" applyAlignment="1">
      <alignment horizontal="center" wrapText="1" readingOrder="1"/>
    </xf>
    <xf numFmtId="0" fontId="15" fillId="0" borderId="28" xfId="0" applyFont="1" applyBorder="1" applyAlignment="1">
      <alignment horizontal="center" wrapText="1" readingOrder="1"/>
    </xf>
    <xf numFmtId="0" fontId="8" fillId="0" borderId="28" xfId="0" applyFont="1" applyFill="1" applyBorder="1" applyAlignment="1">
      <alignment horizontal="center" wrapText="1" readingOrder="1"/>
    </xf>
    <xf numFmtId="0" fontId="24" fillId="15" borderId="15" xfId="0" applyFont="1" applyFill="1" applyBorder="1" applyAlignment="1">
      <alignment horizontal="center" wrapText="1" readingOrder="1"/>
    </xf>
    <xf numFmtId="0" fontId="24" fillId="15" borderId="29" xfId="0" applyFont="1" applyFill="1" applyBorder="1" applyAlignment="1">
      <alignment horizontal="center" wrapText="1" readingOrder="1"/>
    </xf>
    <xf numFmtId="3" fontId="0" fillId="0" borderId="0" xfId="0" applyNumberFormat="1" applyAlignment="1">
      <alignment horizontal="left"/>
    </xf>
    <xf numFmtId="0" fontId="21" fillId="16" borderId="1" xfId="0" applyFont="1" applyFill="1" applyBorder="1" applyAlignment="1">
      <alignment horizontal="center" vertical="center" wrapText="1" readingOrder="1"/>
    </xf>
    <xf numFmtId="0" fontId="21" fillId="16" borderId="3" xfId="0" applyFont="1" applyFill="1" applyBorder="1" applyAlignment="1">
      <alignment horizontal="center" vertical="center" wrapText="1" readingOrder="1"/>
    </xf>
    <xf numFmtId="0" fontId="25" fillId="0" borderId="3" xfId="0" applyFont="1" applyBorder="1" applyAlignment="1">
      <alignment horizontal="center" wrapText="1" readingOrder="1"/>
    </xf>
    <xf numFmtId="3" fontId="25" fillId="0" borderId="3" xfId="0" applyNumberFormat="1" applyFont="1" applyBorder="1" applyAlignment="1">
      <alignment horizontal="center" wrapText="1" readingOrder="1"/>
    </xf>
    <xf numFmtId="3" fontId="25" fillId="0" borderId="21" xfId="0" applyNumberFormat="1" applyFont="1" applyBorder="1" applyAlignment="1">
      <alignment horizontal="center" wrapText="1" readingOrder="1"/>
    </xf>
    <xf numFmtId="0" fontId="25" fillId="0" borderId="21" xfId="0" applyFont="1" applyBorder="1" applyAlignment="1">
      <alignment horizontal="center" wrapText="1" readingOrder="1"/>
    </xf>
    <xf numFmtId="3" fontId="25" fillId="0" borderId="1" xfId="0" applyNumberFormat="1" applyFont="1" applyBorder="1" applyAlignment="1">
      <alignment horizontal="center" wrapText="1" readingOrder="1"/>
    </xf>
    <xf numFmtId="0" fontId="26" fillId="16" borderId="4" xfId="0" applyFont="1" applyFill="1" applyBorder="1" applyAlignment="1">
      <alignment horizontal="center" wrapText="1" readingOrder="1"/>
    </xf>
    <xf numFmtId="3" fontId="26" fillId="16" borderId="4" xfId="0" applyNumberFormat="1" applyFont="1" applyFill="1" applyBorder="1" applyAlignment="1">
      <alignment horizontal="center" wrapText="1" readingOrder="1"/>
    </xf>
    <xf numFmtId="0" fontId="27" fillId="0" borderId="10" xfId="0" applyFont="1" applyBorder="1" applyAlignment="1">
      <alignment horizontal="left"/>
    </xf>
    <xf numFmtId="0" fontId="28" fillId="17" borderId="8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28" fillId="17" borderId="42" xfId="0" applyFont="1" applyFill="1" applyBorder="1" applyAlignment="1">
      <alignment horizontal="center" vertical="center" wrapText="1"/>
    </xf>
    <xf numFmtId="0" fontId="28" fillId="17" borderId="28" xfId="0" applyFont="1" applyFill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/>
    </xf>
    <xf numFmtId="0" fontId="30" fillId="18" borderId="31" xfId="0" applyFont="1" applyFill="1" applyBorder="1" applyAlignment="1">
      <alignment horizontal="center"/>
    </xf>
    <xf numFmtId="0" fontId="30" fillId="18" borderId="32" xfId="0" applyFont="1" applyFill="1" applyBorder="1" applyAlignment="1">
      <alignment horizontal="center"/>
    </xf>
    <xf numFmtId="0" fontId="11" fillId="18" borderId="43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18" borderId="0" xfId="0" applyFont="1" applyFill="1" applyAlignment="1">
      <alignment horizontal="center"/>
    </xf>
    <xf numFmtId="0" fontId="15" fillId="19" borderId="32" xfId="0" applyFont="1" applyFill="1" applyBorder="1" applyAlignment="1">
      <alignment horizontal="center" wrapText="1" readingOrder="1"/>
    </xf>
    <xf numFmtId="0" fontId="31" fillId="0" borderId="32" xfId="0" applyFont="1" applyBorder="1" applyAlignment="1">
      <alignment horizontal="center" wrapText="1" readingOrder="1"/>
    </xf>
    <xf numFmtId="0" fontId="0" fillId="0" borderId="28" xfId="0" applyBorder="1" applyAlignment="1">
      <alignment horizontal="center"/>
    </xf>
    <xf numFmtId="0" fontId="25" fillId="19" borderId="32" xfId="0" applyFont="1" applyFill="1" applyBorder="1" applyAlignment="1">
      <alignment horizontal="left" wrapText="1" readingOrder="1"/>
    </xf>
    <xf numFmtId="0" fontId="25" fillId="19" borderId="33" xfId="0" applyFont="1" applyFill="1" applyBorder="1" applyAlignment="1">
      <alignment horizontal="center" wrapText="1" readingOrder="1"/>
    </xf>
    <xf numFmtId="0" fontId="0" fillId="0" borderId="28" xfId="0" applyBorder="1"/>
    <xf numFmtId="0" fontId="25" fillId="19" borderId="33" xfId="0" applyFont="1" applyFill="1" applyBorder="1" applyAlignment="1">
      <alignment horizontal="left" wrapText="1" readingOrder="1"/>
    </xf>
    <xf numFmtId="0" fontId="31" fillId="0" borderId="28" xfId="0" applyFont="1" applyBorder="1" applyAlignment="1">
      <alignment horizontal="center" wrapText="1" readingOrder="1"/>
    </xf>
    <xf numFmtId="0" fontId="0" fillId="0" borderId="28" xfId="0" applyNumberFormat="1" applyBorder="1"/>
    <xf numFmtId="0" fontId="25" fillId="19" borderId="33" xfId="0" applyFont="1" applyFill="1" applyBorder="1" applyAlignment="1">
      <alignment wrapText="1" readingOrder="1"/>
    </xf>
    <xf numFmtId="0" fontId="0" fillId="0" borderId="28" xfId="0" applyBorder="1" applyAlignment="1">
      <alignment horizontal="right"/>
    </xf>
    <xf numFmtId="0" fontId="31" fillId="0" borderId="28" xfId="0" applyFont="1" applyBorder="1" applyAlignment="1">
      <alignment horizontal="right" wrapText="1" readingOrder="1"/>
    </xf>
    <xf numFmtId="0" fontId="25" fillId="19" borderId="32" xfId="0" applyFont="1" applyFill="1" applyBorder="1" applyAlignment="1">
      <alignment horizontal="center" wrapText="1" readingOrder="1"/>
    </xf>
    <xf numFmtId="0" fontId="31" fillId="0" borderId="32" xfId="0" applyFont="1" applyBorder="1" applyAlignment="1">
      <alignment horizontal="left" wrapText="1" readingOrder="1"/>
    </xf>
    <xf numFmtId="0" fontId="31" fillId="0" borderId="32" xfId="0" applyFont="1" applyBorder="1" applyAlignment="1">
      <alignment horizontal="right" wrapText="1" readingOrder="1"/>
    </xf>
    <xf numFmtId="0" fontId="25" fillId="19" borderId="28" xfId="0" applyFont="1" applyFill="1" applyBorder="1" applyAlignment="1">
      <alignment horizontal="center" wrapText="1" readingOrder="1"/>
    </xf>
    <xf numFmtId="0" fontId="0" fillId="0" borderId="28" xfId="0" applyBorder="1" applyAlignment="1">
      <alignment horizontal="left"/>
    </xf>
    <xf numFmtId="0" fontId="31" fillId="0" borderId="31" xfId="0" applyFont="1" applyBorder="1" applyAlignment="1">
      <alignment horizontal="right" wrapText="1" readingOrder="1"/>
    </xf>
    <xf numFmtId="0" fontId="31" fillId="0" borderId="0" xfId="0" applyFont="1" applyBorder="1" applyAlignment="1">
      <alignment horizontal="right" wrapText="1" readingOrder="1"/>
    </xf>
    <xf numFmtId="0" fontId="14" fillId="20" borderId="48" xfId="0" applyFont="1" applyFill="1" applyBorder="1"/>
    <xf numFmtId="0" fontId="14" fillId="20" borderId="49" xfId="0" applyFont="1" applyFill="1" applyBorder="1" applyAlignment="1">
      <alignment horizontal="left"/>
    </xf>
    <xf numFmtId="0" fontId="14" fillId="20" borderId="49" xfId="0" applyNumberFormat="1" applyFont="1" applyFill="1" applyBorder="1"/>
    <xf numFmtId="0" fontId="13" fillId="0" borderId="0" xfId="0" applyFont="1"/>
    <xf numFmtId="3" fontId="13" fillId="0" borderId="0" xfId="0" applyNumberFormat="1" applyFont="1"/>
    <xf numFmtId="0" fontId="0" fillId="21" borderId="0" xfId="0" applyFill="1"/>
    <xf numFmtId="3" fontId="0" fillId="21" borderId="0" xfId="0" applyNumberFormat="1" applyFill="1"/>
    <xf numFmtId="0" fontId="2" fillId="8" borderId="0" xfId="0" applyFont="1" applyFill="1" applyAlignment="1">
      <alignment horizontal="center"/>
    </xf>
    <xf numFmtId="0" fontId="21" fillId="16" borderId="18" xfId="0" applyFont="1" applyFill="1" applyBorder="1" applyAlignment="1">
      <alignment horizontal="center" vertical="center" wrapText="1" readingOrder="1"/>
    </xf>
    <xf numFmtId="0" fontId="21" fillId="16" borderId="22" xfId="0" applyFont="1" applyFill="1" applyBorder="1" applyAlignment="1">
      <alignment horizontal="center" vertical="center" wrapText="1" readingOrder="1"/>
    </xf>
    <xf numFmtId="0" fontId="15" fillId="19" borderId="33" xfId="0" applyFont="1" applyFill="1" applyBorder="1" applyAlignment="1">
      <alignment horizontal="center" wrapText="1" readingOrder="1"/>
    </xf>
    <xf numFmtId="0" fontId="15" fillId="19" borderId="31" xfId="0" applyFont="1" applyFill="1" applyBorder="1" applyAlignment="1">
      <alignment horizontal="center" wrapText="1" readingOrder="1"/>
    </xf>
    <xf numFmtId="0" fontId="12" fillId="19" borderId="34" xfId="0" applyFont="1" applyFill="1" applyBorder="1" applyAlignment="1">
      <alignment horizontal="center" wrapText="1" readingOrder="1"/>
    </xf>
    <xf numFmtId="0" fontId="12" fillId="19" borderId="35" xfId="0" applyFont="1" applyFill="1" applyBorder="1" applyAlignment="1">
      <alignment horizontal="center" wrapText="1" readingOrder="1"/>
    </xf>
    <xf numFmtId="0" fontId="12" fillId="19" borderId="44" xfId="0" applyFont="1" applyFill="1" applyBorder="1" applyAlignment="1">
      <alignment horizontal="center" wrapText="1" readingOrder="1"/>
    </xf>
    <xf numFmtId="0" fontId="25" fillId="19" borderId="34" xfId="0" applyFont="1" applyFill="1" applyBorder="1" applyAlignment="1">
      <alignment horizontal="center" wrapText="1" readingOrder="1"/>
    </xf>
    <xf numFmtId="0" fontId="25" fillId="19" borderId="35" xfId="0" applyFont="1" applyFill="1" applyBorder="1" applyAlignment="1">
      <alignment horizontal="center" wrapText="1" readingOrder="1"/>
    </xf>
    <xf numFmtId="0" fontId="25" fillId="19" borderId="44" xfId="0" applyFont="1" applyFill="1" applyBorder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21" fillId="14" borderId="18" xfId="0" applyFont="1" applyFill="1" applyBorder="1" applyAlignment="1">
      <alignment horizontal="center" vertical="center" wrapText="1" readingOrder="1"/>
    </xf>
    <xf numFmtId="0" fontId="21" fillId="14" borderId="22" xfId="0" applyFont="1" applyFill="1" applyBorder="1" applyAlignment="1">
      <alignment horizontal="center" vertical="center" wrapText="1" readingOrder="1"/>
    </xf>
    <xf numFmtId="0" fontId="25" fillId="19" borderId="45" xfId="0" applyFont="1" applyFill="1" applyBorder="1" applyAlignment="1">
      <alignment horizontal="center" wrapText="1" readingOrder="1"/>
    </xf>
    <xf numFmtId="0" fontId="25" fillId="19" borderId="46" xfId="0" applyFont="1" applyFill="1" applyBorder="1" applyAlignment="1">
      <alignment horizontal="center" wrapText="1" readingOrder="1"/>
    </xf>
    <xf numFmtId="0" fontId="25" fillId="19" borderId="47" xfId="0" applyFont="1" applyFill="1" applyBorder="1" applyAlignment="1">
      <alignment horizontal="center" wrapText="1" readingOrder="1"/>
    </xf>
    <xf numFmtId="0" fontId="21" fillId="14" borderId="19" xfId="0" applyFont="1" applyFill="1" applyBorder="1" applyAlignment="1">
      <alignment horizontal="center" vertical="center" wrapText="1" readingOrder="1"/>
    </xf>
    <xf numFmtId="0" fontId="21" fillId="14" borderId="20" xfId="0" applyFont="1" applyFill="1" applyBorder="1" applyAlignment="1">
      <alignment horizontal="center" vertical="center" wrapText="1" readingOrder="1"/>
    </xf>
    <xf numFmtId="0" fontId="21" fillId="14" borderId="23" xfId="0" applyFont="1" applyFill="1" applyBorder="1" applyAlignment="1">
      <alignment horizontal="center" vertical="center" wrapText="1" readingOrder="1"/>
    </xf>
    <xf numFmtId="0" fontId="23" fillId="15" borderId="38" xfId="0" applyFont="1" applyFill="1" applyBorder="1" applyAlignment="1">
      <alignment horizontal="center" vertical="center" wrapText="1" readingOrder="1"/>
    </xf>
    <xf numFmtId="0" fontId="23" fillId="15" borderId="9" xfId="0" applyFont="1" applyFill="1" applyBorder="1" applyAlignment="1">
      <alignment horizontal="center" vertical="center" wrapText="1" readingOrder="1"/>
    </xf>
    <xf numFmtId="0" fontId="23" fillId="15" borderId="6" xfId="0" applyFont="1" applyFill="1" applyBorder="1" applyAlignment="1">
      <alignment horizontal="center" vertical="center" wrapText="1" readingOrder="1"/>
    </xf>
    <xf numFmtId="0" fontId="23" fillId="15" borderId="14" xfId="0" applyFont="1" applyFill="1" applyBorder="1" applyAlignment="1">
      <alignment horizontal="center" vertical="center" wrapText="1" readingOrder="1"/>
    </xf>
    <xf numFmtId="0" fontId="23" fillId="15" borderId="39" xfId="0" applyFont="1" applyFill="1" applyBorder="1" applyAlignment="1">
      <alignment horizontal="center" vertical="center" wrapText="1" readingOrder="1"/>
    </xf>
    <xf numFmtId="0" fontId="23" fillId="15" borderId="41" xfId="0" applyFont="1" applyFill="1" applyBorder="1" applyAlignment="1">
      <alignment horizontal="center" vertical="center" wrapText="1" readingOrder="1"/>
    </xf>
    <xf numFmtId="0" fontId="23" fillId="15" borderId="40" xfId="0" applyFont="1" applyFill="1" applyBorder="1" applyAlignment="1">
      <alignment horizontal="center" vertical="center" wrapText="1" readingOrder="1"/>
    </xf>
    <xf numFmtId="0" fontId="21" fillId="16" borderId="19" xfId="0" applyFont="1" applyFill="1" applyBorder="1" applyAlignment="1">
      <alignment horizontal="center" vertical="center" wrapText="1" readingOrder="1"/>
    </xf>
    <xf numFmtId="0" fontId="21" fillId="16" borderId="20" xfId="0" applyFont="1" applyFill="1" applyBorder="1" applyAlignment="1">
      <alignment horizontal="center" vertical="center" wrapText="1" readingOrder="1"/>
    </xf>
    <xf numFmtId="0" fontId="21" fillId="16" borderId="23" xfId="0" applyFont="1" applyFill="1" applyBorder="1" applyAlignment="1">
      <alignment horizontal="center" vertical="center" wrapText="1" readingOrder="1"/>
    </xf>
    <xf numFmtId="0" fontId="21" fillId="16" borderId="30" xfId="0" applyFont="1" applyFill="1" applyBorder="1" applyAlignment="1">
      <alignment horizontal="center" vertical="center" wrapText="1" readingOrder="1"/>
    </xf>
    <xf numFmtId="0" fontId="0" fillId="21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.nac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4"/>
  <sheetViews>
    <sheetView tabSelected="1" topLeftCell="A1104" zoomScale="55" zoomScaleNormal="55" workbookViewId="0">
      <selection activeCell="K1146" sqref="K1146:L1154"/>
    </sheetView>
  </sheetViews>
  <sheetFormatPr baseColWidth="10" defaultColWidth="9.140625" defaultRowHeight="15" x14ac:dyDescent="0.25"/>
  <cols>
    <col min="1" max="1" width="47.7109375" customWidth="1"/>
    <col min="6" max="6" width="32.85546875" bestFit="1" customWidth="1"/>
    <col min="11" max="11" width="18.85546875" bestFit="1" customWidth="1"/>
  </cols>
  <sheetData>
    <row r="1" spans="1:4" x14ac:dyDescent="0.25">
      <c r="A1" t="s">
        <v>0</v>
      </c>
    </row>
    <row r="2" spans="1:4" ht="15.75" thickBot="1" x14ac:dyDescent="0.3"/>
    <row r="3" spans="1:4" ht="32.25" thickBot="1" x14ac:dyDescent="0.3">
      <c r="A3" s="23" t="s">
        <v>1</v>
      </c>
      <c r="B3" s="23" t="s">
        <v>686</v>
      </c>
      <c r="C3" s="23" t="s">
        <v>687</v>
      </c>
      <c r="D3" s="23" t="s">
        <v>688</v>
      </c>
    </row>
    <row r="4" spans="1:4" ht="16.5" thickBot="1" x14ac:dyDescent="0.3">
      <c r="A4" s="24" t="s">
        <v>2</v>
      </c>
      <c r="B4" s="24">
        <v>1</v>
      </c>
      <c r="C4" s="24">
        <v>1</v>
      </c>
      <c r="D4" s="25">
        <v>1</v>
      </c>
    </row>
    <row r="5" spans="1:4" ht="16.5" thickBot="1" x14ac:dyDescent="0.3">
      <c r="A5" s="24" t="s">
        <v>3</v>
      </c>
      <c r="B5" s="24">
        <v>14</v>
      </c>
      <c r="C5" s="24">
        <v>13</v>
      </c>
      <c r="D5" s="25">
        <v>13</v>
      </c>
    </row>
    <row r="6" spans="1:4" ht="16.5" thickBot="1" x14ac:dyDescent="0.3">
      <c r="A6" s="24" t="s">
        <v>4</v>
      </c>
      <c r="B6" s="24">
        <v>38</v>
      </c>
      <c r="C6" s="24">
        <v>38</v>
      </c>
      <c r="D6" s="25">
        <v>38</v>
      </c>
    </row>
    <row r="7" spans="1:4" ht="16.5" thickBot="1" x14ac:dyDescent="0.3">
      <c r="A7" s="24" t="s">
        <v>5</v>
      </c>
      <c r="B7" s="24">
        <v>693</v>
      </c>
      <c r="C7" s="24">
        <v>690</v>
      </c>
      <c r="D7" s="25">
        <v>691</v>
      </c>
    </row>
    <row r="8" spans="1:4" ht="16.5" thickBot="1" x14ac:dyDescent="0.3">
      <c r="A8" s="24" t="s">
        <v>6</v>
      </c>
      <c r="B8" s="24">
        <v>911</v>
      </c>
      <c r="C8" s="24">
        <v>910</v>
      </c>
      <c r="D8" s="25">
        <v>909</v>
      </c>
    </row>
    <row r="9" spans="1:4" ht="16.5" thickBot="1" x14ac:dyDescent="0.3">
      <c r="A9" s="24" t="s">
        <v>7</v>
      </c>
      <c r="B9" s="26">
        <v>1399</v>
      </c>
      <c r="C9" s="26">
        <v>1398</v>
      </c>
      <c r="D9" s="27">
        <v>1397</v>
      </c>
    </row>
    <row r="10" spans="1:4" ht="16.5" thickBot="1" x14ac:dyDescent="0.3">
      <c r="A10" s="24" t="s">
        <v>8</v>
      </c>
      <c r="B10" s="26">
        <v>1697</v>
      </c>
      <c r="C10" s="26">
        <v>1694</v>
      </c>
      <c r="D10" s="27">
        <v>1694</v>
      </c>
    </row>
    <row r="11" spans="1:4" ht="16.5" thickBot="1" x14ac:dyDescent="0.3">
      <c r="A11" s="24" t="s">
        <v>9</v>
      </c>
      <c r="B11" s="26">
        <v>2230</v>
      </c>
      <c r="C11" s="26">
        <v>2228</v>
      </c>
      <c r="D11" s="27">
        <v>2227</v>
      </c>
    </row>
    <row r="12" spans="1:4" ht="16.5" thickBot="1" x14ac:dyDescent="0.3">
      <c r="A12" s="24" t="s">
        <v>10</v>
      </c>
      <c r="B12" s="26">
        <v>3732</v>
      </c>
      <c r="C12" s="26">
        <v>3733</v>
      </c>
      <c r="D12" s="27">
        <v>3733</v>
      </c>
    </row>
    <row r="13" spans="1:4" ht="16.5" thickBot="1" x14ac:dyDescent="0.3">
      <c r="A13" s="24" t="s">
        <v>11</v>
      </c>
      <c r="B13" s="24">
        <v>35</v>
      </c>
      <c r="C13" s="24">
        <v>35</v>
      </c>
      <c r="D13" s="25">
        <v>35</v>
      </c>
    </row>
    <row r="14" spans="1:4" ht="16.5" thickBot="1" x14ac:dyDescent="0.3">
      <c r="A14" s="24" t="s">
        <v>12</v>
      </c>
      <c r="B14" s="24">
        <v>58</v>
      </c>
      <c r="C14" s="24">
        <v>59</v>
      </c>
      <c r="D14" s="25">
        <v>59</v>
      </c>
    </row>
    <row r="15" spans="1:4" ht="16.5" thickBot="1" x14ac:dyDescent="0.3">
      <c r="A15" s="24" t="s">
        <v>13</v>
      </c>
      <c r="B15" s="24">
        <v>56</v>
      </c>
      <c r="C15" s="24">
        <v>56</v>
      </c>
      <c r="D15" s="25">
        <v>55</v>
      </c>
    </row>
    <row r="16" spans="1:4" ht="16.5" thickBot="1" x14ac:dyDescent="0.3">
      <c r="A16" s="24" t="s">
        <v>14</v>
      </c>
      <c r="B16" s="24">
        <v>92</v>
      </c>
      <c r="C16" s="24">
        <v>0</v>
      </c>
      <c r="D16" s="25">
        <v>0</v>
      </c>
    </row>
    <row r="17" spans="1:4" ht="16.5" thickBot="1" x14ac:dyDescent="0.3">
      <c r="A17" s="24" t="s">
        <v>15</v>
      </c>
      <c r="B17" s="24">
        <v>97</v>
      </c>
      <c r="C17" s="24">
        <v>94</v>
      </c>
      <c r="D17" s="25">
        <v>93</v>
      </c>
    </row>
    <row r="18" spans="1:4" ht="16.5" thickBot="1" x14ac:dyDescent="0.3">
      <c r="A18" s="24" t="s">
        <v>16</v>
      </c>
      <c r="B18" s="24">
        <v>0</v>
      </c>
      <c r="C18" s="24">
        <v>0</v>
      </c>
      <c r="D18" s="25">
        <v>0</v>
      </c>
    </row>
    <row r="19" spans="1:4" ht="16.5" thickBot="1" x14ac:dyDescent="0.3">
      <c r="A19" s="24" t="s">
        <v>17</v>
      </c>
      <c r="B19" s="28">
        <v>0</v>
      </c>
      <c r="C19" s="24">
        <v>0</v>
      </c>
      <c r="D19" s="25">
        <v>0</v>
      </c>
    </row>
    <row r="20" spans="1:4" ht="16.5" thickBot="1" x14ac:dyDescent="0.3">
      <c r="A20" s="24" t="s">
        <v>18</v>
      </c>
      <c r="B20" s="24">
        <v>11</v>
      </c>
      <c r="C20" s="24">
        <v>11</v>
      </c>
      <c r="D20" s="25">
        <v>11</v>
      </c>
    </row>
    <row r="21" spans="1:4" ht="16.5" thickBot="1" x14ac:dyDescent="0.3">
      <c r="A21" s="24" t="s">
        <v>19</v>
      </c>
      <c r="B21" s="24">
        <v>3288</v>
      </c>
      <c r="C21" s="26">
        <v>3275</v>
      </c>
      <c r="D21" s="27">
        <v>3248</v>
      </c>
    </row>
    <row r="22" spans="1:4" ht="16.5" thickBot="1" x14ac:dyDescent="0.3">
      <c r="A22" s="24" t="s">
        <v>20</v>
      </c>
      <c r="B22" s="26">
        <v>4331</v>
      </c>
      <c r="C22" s="26">
        <v>4323</v>
      </c>
      <c r="D22" s="27">
        <v>4306</v>
      </c>
    </row>
    <row r="23" spans="1:4" ht="16.5" thickBot="1" x14ac:dyDescent="0.3">
      <c r="A23" s="24" t="s">
        <v>21</v>
      </c>
      <c r="B23" s="26">
        <v>4678</v>
      </c>
      <c r="C23" s="26">
        <v>4669</v>
      </c>
      <c r="D23" s="27">
        <v>4651</v>
      </c>
    </row>
    <row r="24" spans="1:4" ht="16.5" thickBot="1" x14ac:dyDescent="0.3">
      <c r="A24" s="24" t="s">
        <v>22</v>
      </c>
      <c r="B24" s="26">
        <v>4671</v>
      </c>
      <c r="C24" s="26">
        <v>4660</v>
      </c>
      <c r="D24" s="27">
        <v>4923</v>
      </c>
    </row>
    <row r="25" spans="1:4" ht="16.5" thickBot="1" x14ac:dyDescent="0.3">
      <c r="A25" s="24" t="s">
        <v>23</v>
      </c>
      <c r="B25" s="24">
        <v>680</v>
      </c>
      <c r="C25" s="24">
        <v>953</v>
      </c>
      <c r="D25" s="25">
        <v>645</v>
      </c>
    </row>
    <row r="26" spans="1:4" ht="16.5" thickBot="1" x14ac:dyDescent="0.3">
      <c r="A26" s="24" t="s">
        <v>24</v>
      </c>
      <c r="B26" s="24">
        <v>683</v>
      </c>
      <c r="C26" s="24">
        <v>683</v>
      </c>
      <c r="D26" s="25">
        <v>684</v>
      </c>
    </row>
    <row r="27" spans="1:4" ht="16.5" thickBot="1" x14ac:dyDescent="0.3">
      <c r="A27" s="23" t="s">
        <v>25</v>
      </c>
      <c r="B27" s="29">
        <f>SUM(B4:B26)</f>
        <v>29395</v>
      </c>
      <c r="C27" s="29">
        <f>SUM(C4:C26)</f>
        <v>29523</v>
      </c>
      <c r="D27" s="29">
        <f>SUM(D4:D26)</f>
        <v>29413</v>
      </c>
    </row>
    <row r="28" spans="1:4" ht="16.5" thickBot="1" x14ac:dyDescent="0.3">
      <c r="A28" s="1"/>
      <c r="B28" s="2"/>
      <c r="C28" s="2"/>
      <c r="D28" s="2"/>
    </row>
    <row r="32" spans="1:4" x14ac:dyDescent="0.25">
      <c r="A32" t="s">
        <v>30</v>
      </c>
    </row>
    <row r="34" spans="1:6" x14ac:dyDescent="0.25">
      <c r="A34" s="30" t="s">
        <v>22</v>
      </c>
      <c r="B34" s="31">
        <v>4</v>
      </c>
    </row>
    <row r="35" spans="1:6" x14ac:dyDescent="0.25">
      <c r="A35" s="30" t="s">
        <v>185</v>
      </c>
      <c r="B35" s="31">
        <v>2</v>
      </c>
    </row>
    <row r="36" spans="1:6" x14ac:dyDescent="0.25">
      <c r="A36" s="30" t="s">
        <v>689</v>
      </c>
      <c r="B36" s="31">
        <v>1</v>
      </c>
    </row>
    <row r="37" spans="1:6" x14ac:dyDescent="0.25">
      <c r="B37">
        <f>SUM(B34:B36)</f>
        <v>7</v>
      </c>
    </row>
    <row r="39" spans="1:6" x14ac:dyDescent="0.25">
      <c r="A39" s="3" t="s">
        <v>31</v>
      </c>
    </row>
    <row r="40" spans="1:6" x14ac:dyDescent="0.25">
      <c r="A40" t="s">
        <v>690</v>
      </c>
      <c r="B40" t="s">
        <v>60</v>
      </c>
      <c r="C40" s="4"/>
      <c r="E40" s="3"/>
      <c r="F40" s="4"/>
    </row>
    <row r="41" spans="1:6" x14ac:dyDescent="0.25">
      <c r="A41" s="30" t="s">
        <v>32</v>
      </c>
      <c r="B41" s="31">
        <v>27</v>
      </c>
      <c r="C41" s="4"/>
      <c r="E41" s="3"/>
      <c r="F41" s="4"/>
    </row>
    <row r="42" spans="1:6" x14ac:dyDescent="0.25">
      <c r="A42" s="30" t="s">
        <v>33</v>
      </c>
      <c r="B42" s="31">
        <v>2</v>
      </c>
      <c r="C42" s="4"/>
      <c r="E42" s="3"/>
      <c r="F42" s="4"/>
    </row>
    <row r="43" spans="1:6" x14ac:dyDescent="0.25">
      <c r="A43" s="30" t="s">
        <v>34</v>
      </c>
      <c r="B43" s="31">
        <v>19</v>
      </c>
      <c r="C43" s="4"/>
      <c r="E43" s="3"/>
      <c r="F43" s="4"/>
    </row>
    <row r="44" spans="1:6" x14ac:dyDescent="0.25">
      <c r="A44" s="30" t="s">
        <v>35</v>
      </c>
      <c r="B44" s="31">
        <v>14</v>
      </c>
      <c r="C44" s="4"/>
      <c r="E44" s="3"/>
      <c r="F44" s="4"/>
    </row>
    <row r="45" spans="1:6" x14ac:dyDescent="0.25">
      <c r="A45" s="30" t="s">
        <v>36</v>
      </c>
      <c r="B45" s="31">
        <v>27</v>
      </c>
      <c r="C45" s="4"/>
      <c r="E45" s="3"/>
      <c r="F45" s="4"/>
    </row>
    <row r="46" spans="1:6" x14ac:dyDescent="0.25">
      <c r="A46" s="30" t="s">
        <v>124</v>
      </c>
      <c r="B46" s="31">
        <v>27</v>
      </c>
      <c r="C46" s="4"/>
      <c r="E46" s="3"/>
      <c r="F46" s="4"/>
    </row>
    <row r="47" spans="1:6" x14ac:dyDescent="0.25">
      <c r="A47" s="30" t="s">
        <v>37</v>
      </c>
      <c r="B47" s="31">
        <v>21</v>
      </c>
      <c r="C47" s="4"/>
      <c r="E47" s="3"/>
      <c r="F47" s="4"/>
    </row>
    <row r="48" spans="1:6" x14ac:dyDescent="0.25">
      <c r="A48" s="30" t="s">
        <v>38</v>
      </c>
      <c r="B48" s="31">
        <v>5</v>
      </c>
      <c r="C48" s="4"/>
      <c r="E48" s="3"/>
      <c r="F48" s="4"/>
    </row>
    <row r="49" spans="1:6" x14ac:dyDescent="0.25">
      <c r="A49" s="30" t="s">
        <v>691</v>
      </c>
      <c r="B49" s="31">
        <v>6</v>
      </c>
      <c r="C49" s="4"/>
      <c r="E49" s="3"/>
      <c r="F49" s="4"/>
    </row>
    <row r="50" spans="1:6" x14ac:dyDescent="0.25">
      <c r="A50" s="30" t="s">
        <v>692</v>
      </c>
      <c r="B50" s="31">
        <v>44</v>
      </c>
      <c r="C50" s="4"/>
      <c r="E50" s="3"/>
      <c r="F50" s="4"/>
    </row>
    <row r="51" spans="1:6" x14ac:dyDescent="0.25">
      <c r="A51" s="30" t="s">
        <v>693</v>
      </c>
      <c r="B51" s="31">
        <v>3</v>
      </c>
      <c r="C51" s="4"/>
      <c r="E51" s="3"/>
      <c r="F51" s="4"/>
    </row>
    <row r="52" spans="1:6" x14ac:dyDescent="0.25">
      <c r="A52" s="30" t="s">
        <v>694</v>
      </c>
      <c r="B52" s="31">
        <v>22</v>
      </c>
      <c r="C52" s="4"/>
      <c r="E52" s="3"/>
      <c r="F52" s="4"/>
    </row>
    <row r="53" spans="1:6" x14ac:dyDescent="0.25">
      <c r="A53" s="30" t="s">
        <v>695</v>
      </c>
      <c r="B53" s="31">
        <v>10</v>
      </c>
      <c r="C53" s="4"/>
      <c r="E53" s="3"/>
      <c r="F53" s="4"/>
    </row>
    <row r="54" spans="1:6" x14ac:dyDescent="0.25">
      <c r="A54" s="30" t="s">
        <v>121</v>
      </c>
      <c r="B54" s="31">
        <v>2</v>
      </c>
      <c r="C54" s="4"/>
      <c r="E54" s="4"/>
      <c r="F54" s="4"/>
    </row>
    <row r="55" spans="1:6" x14ac:dyDescent="0.25">
      <c r="A55" s="30" t="s">
        <v>696</v>
      </c>
      <c r="B55" s="31">
        <v>3</v>
      </c>
      <c r="C55" s="4"/>
    </row>
    <row r="56" spans="1:6" x14ac:dyDescent="0.25">
      <c r="A56" s="30" t="s">
        <v>697</v>
      </c>
      <c r="B56" s="31">
        <v>6</v>
      </c>
      <c r="C56" s="4"/>
    </row>
    <row r="57" spans="1:6" x14ac:dyDescent="0.25">
      <c r="A57" s="30" t="s">
        <v>698</v>
      </c>
      <c r="B57" s="31">
        <v>5</v>
      </c>
    </row>
    <row r="58" spans="1:6" x14ac:dyDescent="0.25">
      <c r="A58" s="30" t="s">
        <v>699</v>
      </c>
      <c r="B58" s="31">
        <v>1</v>
      </c>
    </row>
    <row r="59" spans="1:6" x14ac:dyDescent="0.25">
      <c r="A59" s="30" t="s">
        <v>700</v>
      </c>
      <c r="B59" s="31">
        <v>17</v>
      </c>
    </row>
    <row r="60" spans="1:6" x14ac:dyDescent="0.25">
      <c r="B60">
        <f>SUM(B41:B59)</f>
        <v>261</v>
      </c>
    </row>
    <row r="66" spans="1:2" x14ac:dyDescent="0.25">
      <c r="A66" t="s">
        <v>701</v>
      </c>
      <c r="B66" t="s">
        <v>60</v>
      </c>
    </row>
    <row r="67" spans="1:2" ht="15.75" thickBot="1" x14ac:dyDescent="0.3">
      <c r="A67" s="32" t="s">
        <v>47</v>
      </c>
      <c r="B67" s="33">
        <v>3</v>
      </c>
    </row>
    <row r="68" spans="1:2" ht="15.75" thickBot="1" x14ac:dyDescent="0.3">
      <c r="A68" s="32" t="s">
        <v>48</v>
      </c>
      <c r="B68" s="33">
        <v>3</v>
      </c>
    </row>
    <row r="69" spans="1:2" ht="15.75" thickBot="1" x14ac:dyDescent="0.3">
      <c r="A69" s="32" t="s">
        <v>39</v>
      </c>
      <c r="B69" s="33">
        <v>84</v>
      </c>
    </row>
    <row r="70" spans="1:2" ht="15.75" thickBot="1" x14ac:dyDescent="0.3">
      <c r="A70" s="32" t="s">
        <v>40</v>
      </c>
      <c r="B70" s="33">
        <v>160</v>
      </c>
    </row>
    <row r="71" spans="1:2" ht="15.75" thickBot="1" x14ac:dyDescent="0.3">
      <c r="A71" s="32" t="s">
        <v>26</v>
      </c>
      <c r="B71" s="33">
        <v>255</v>
      </c>
    </row>
    <row r="72" spans="1:2" ht="15.75" thickBot="1" x14ac:dyDescent="0.3">
      <c r="A72" s="32" t="s">
        <v>41</v>
      </c>
      <c r="B72" s="33">
        <v>305</v>
      </c>
    </row>
    <row r="73" spans="1:2" ht="15.75" thickBot="1" x14ac:dyDescent="0.3">
      <c r="A73" s="32" t="s">
        <v>42</v>
      </c>
      <c r="B73" s="33">
        <v>327</v>
      </c>
    </row>
    <row r="74" spans="1:2" ht="15.75" thickBot="1" x14ac:dyDescent="0.3">
      <c r="A74" s="32" t="s">
        <v>43</v>
      </c>
      <c r="B74" s="33">
        <v>539</v>
      </c>
    </row>
    <row r="75" spans="1:2" ht="15.75" thickBot="1" x14ac:dyDescent="0.3">
      <c r="A75" s="32" t="s">
        <v>27</v>
      </c>
      <c r="B75" s="33">
        <v>566</v>
      </c>
    </row>
    <row r="76" spans="1:2" ht="15.75" thickBot="1" x14ac:dyDescent="0.3">
      <c r="A76" s="32" t="s">
        <v>702</v>
      </c>
      <c r="B76" s="33">
        <v>556</v>
      </c>
    </row>
    <row r="77" spans="1:2" ht="15.75" thickBot="1" x14ac:dyDescent="0.3">
      <c r="A77" s="32" t="s">
        <v>703</v>
      </c>
      <c r="B77" s="34">
        <v>1030</v>
      </c>
    </row>
    <row r="78" spans="1:2" ht="15.75" thickBot="1" x14ac:dyDescent="0.3">
      <c r="A78" s="32" t="s">
        <v>29</v>
      </c>
      <c r="B78" s="33">
        <v>397</v>
      </c>
    </row>
    <row r="79" spans="1:2" ht="15.75" thickBot="1" x14ac:dyDescent="0.3">
      <c r="A79" s="32" t="s">
        <v>45</v>
      </c>
      <c r="B79" s="33">
        <v>92</v>
      </c>
    </row>
    <row r="80" spans="1:2" ht="15.75" thickBot="1" x14ac:dyDescent="0.3">
      <c r="A80" s="32" t="s">
        <v>46</v>
      </c>
      <c r="B80" s="33">
        <v>20</v>
      </c>
    </row>
    <row r="81" spans="1:8" x14ac:dyDescent="0.25">
      <c r="A81" s="35"/>
      <c r="B81" s="36"/>
    </row>
    <row r="82" spans="1:8" x14ac:dyDescent="0.25">
      <c r="A82" s="35"/>
      <c r="B82" s="36"/>
    </row>
    <row r="83" spans="1:8" x14ac:dyDescent="0.25">
      <c r="A83" s="35"/>
      <c r="B83" s="36"/>
    </row>
    <row r="84" spans="1:8" x14ac:dyDescent="0.25">
      <c r="A84" s="4" t="s">
        <v>49</v>
      </c>
    </row>
    <row r="86" spans="1:8" x14ac:dyDescent="0.25">
      <c r="A86" t="s">
        <v>50</v>
      </c>
    </row>
    <row r="87" spans="1:8" x14ac:dyDescent="0.25">
      <c r="A87" s="30" t="s">
        <v>55</v>
      </c>
      <c r="B87" s="31">
        <v>3</v>
      </c>
      <c r="G87" t="s">
        <v>54</v>
      </c>
    </row>
    <row r="88" spans="1:8" x14ac:dyDescent="0.25">
      <c r="A88" s="30" t="s">
        <v>52</v>
      </c>
      <c r="B88" s="31">
        <v>6</v>
      </c>
      <c r="G88" s="30" t="s">
        <v>5</v>
      </c>
      <c r="H88" s="31">
        <v>1</v>
      </c>
    </row>
    <row r="89" spans="1:8" x14ac:dyDescent="0.25">
      <c r="A89" s="30" t="s">
        <v>56</v>
      </c>
      <c r="B89" s="31">
        <v>6</v>
      </c>
      <c r="G89" s="30" t="s">
        <v>7</v>
      </c>
      <c r="H89" s="31">
        <v>2</v>
      </c>
    </row>
    <row r="90" spans="1:8" x14ac:dyDescent="0.25">
      <c r="A90" s="30" t="s">
        <v>57</v>
      </c>
      <c r="B90" s="31">
        <v>12</v>
      </c>
      <c r="G90" s="30" t="s">
        <v>8</v>
      </c>
      <c r="H90" s="31">
        <v>1</v>
      </c>
    </row>
    <row r="91" spans="1:8" x14ac:dyDescent="0.25">
      <c r="A91" s="30" t="s">
        <v>53</v>
      </c>
      <c r="B91" s="31">
        <v>9</v>
      </c>
      <c r="G91" s="30" t="s">
        <v>55</v>
      </c>
      <c r="H91" s="31">
        <v>1</v>
      </c>
    </row>
    <row r="92" spans="1:8" x14ac:dyDescent="0.25">
      <c r="A92" s="30" t="s">
        <v>22</v>
      </c>
      <c r="B92" s="31">
        <v>54</v>
      </c>
      <c r="G92" s="30" t="s">
        <v>52</v>
      </c>
      <c r="H92" s="31">
        <v>1</v>
      </c>
    </row>
    <row r="93" spans="1:8" x14ac:dyDescent="0.25">
      <c r="A93" s="30" t="s">
        <v>704</v>
      </c>
      <c r="B93" s="31">
        <v>2</v>
      </c>
      <c r="G93" s="30" t="s">
        <v>57</v>
      </c>
      <c r="H93" s="31">
        <v>1</v>
      </c>
    </row>
    <row r="94" spans="1:8" x14ac:dyDescent="0.25">
      <c r="B94">
        <f>SUM(B87:B93)</f>
        <v>92</v>
      </c>
      <c r="G94" s="30" t="s">
        <v>53</v>
      </c>
      <c r="H94" s="31">
        <v>3</v>
      </c>
    </row>
    <row r="95" spans="1:8" x14ac:dyDescent="0.25">
      <c r="G95" s="30" t="s">
        <v>22</v>
      </c>
      <c r="H95" s="31">
        <v>1</v>
      </c>
    </row>
    <row r="96" spans="1:8" x14ac:dyDescent="0.25">
      <c r="G96" s="30" t="s">
        <v>173</v>
      </c>
      <c r="H96" s="31">
        <v>1</v>
      </c>
    </row>
    <row r="97" spans="1:8" x14ac:dyDescent="0.25">
      <c r="H97">
        <f>SUM(H88:H96)</f>
        <v>12</v>
      </c>
    </row>
    <row r="101" spans="1:8" x14ac:dyDescent="0.25">
      <c r="A101" t="s">
        <v>58</v>
      </c>
    </row>
    <row r="103" spans="1:8" x14ac:dyDescent="0.25">
      <c r="A103" s="138" t="s">
        <v>59</v>
      </c>
      <c r="B103" s="138"/>
      <c r="E103" s="4" t="s">
        <v>61</v>
      </c>
      <c r="F103" s="4"/>
    </row>
    <row r="104" spans="1:8" x14ac:dyDescent="0.25">
      <c r="A104" t="s">
        <v>1</v>
      </c>
      <c r="B104" t="s">
        <v>60</v>
      </c>
      <c r="E104" s="4" t="s">
        <v>1</v>
      </c>
      <c r="F104" s="4" t="s">
        <v>60</v>
      </c>
    </row>
    <row r="105" spans="1:8" x14ac:dyDescent="0.25">
      <c r="A105" s="30" t="s">
        <v>5</v>
      </c>
      <c r="B105" s="31">
        <v>2</v>
      </c>
      <c r="E105" s="30" t="s">
        <v>7</v>
      </c>
      <c r="F105" s="31">
        <v>1</v>
      </c>
    </row>
    <row r="106" spans="1:8" x14ac:dyDescent="0.25">
      <c r="A106" s="30" t="s">
        <v>51</v>
      </c>
      <c r="B106" s="31">
        <v>1</v>
      </c>
      <c r="E106" s="30" t="s">
        <v>8</v>
      </c>
      <c r="F106" s="31">
        <v>2</v>
      </c>
    </row>
    <row r="107" spans="1:8" x14ac:dyDescent="0.25">
      <c r="A107" s="30" t="s">
        <v>7</v>
      </c>
      <c r="B107" s="31">
        <v>3</v>
      </c>
      <c r="E107" s="30" t="s">
        <v>10</v>
      </c>
      <c r="F107" s="31">
        <v>4</v>
      </c>
    </row>
    <row r="108" spans="1:8" x14ac:dyDescent="0.25">
      <c r="A108" s="30" t="s">
        <v>9</v>
      </c>
      <c r="B108" s="31">
        <v>2</v>
      </c>
      <c r="E108" s="30" t="s">
        <v>9</v>
      </c>
      <c r="F108" s="31">
        <v>1</v>
      </c>
    </row>
    <row r="109" spans="1:8" x14ac:dyDescent="0.25">
      <c r="A109" s="30" t="s">
        <v>56</v>
      </c>
      <c r="B109" s="31">
        <v>4</v>
      </c>
      <c r="E109" s="30" t="s">
        <v>56</v>
      </c>
      <c r="F109" s="31">
        <v>1</v>
      </c>
    </row>
    <row r="110" spans="1:8" x14ac:dyDescent="0.25">
      <c r="A110" s="30" t="s">
        <v>57</v>
      </c>
      <c r="B110" s="31">
        <v>2</v>
      </c>
      <c r="E110" s="30" t="s">
        <v>57</v>
      </c>
      <c r="F110" s="31">
        <v>2</v>
      </c>
    </row>
    <row r="111" spans="1:8" x14ac:dyDescent="0.25">
      <c r="A111" s="30" t="s">
        <v>53</v>
      </c>
      <c r="B111" s="31">
        <v>5</v>
      </c>
      <c r="E111" s="30" t="s">
        <v>53</v>
      </c>
      <c r="F111" s="31">
        <v>1</v>
      </c>
    </row>
    <row r="112" spans="1:8" x14ac:dyDescent="0.25">
      <c r="A112" s="30" t="s">
        <v>22</v>
      </c>
      <c r="B112" s="31">
        <v>3</v>
      </c>
      <c r="E112" s="30" t="s">
        <v>22</v>
      </c>
      <c r="F112" s="31">
        <v>1</v>
      </c>
    </row>
    <row r="113" spans="1:6" x14ac:dyDescent="0.25">
      <c r="A113" s="30" t="s">
        <v>24</v>
      </c>
      <c r="B113" s="31">
        <v>1</v>
      </c>
      <c r="F113" s="4">
        <v>16</v>
      </c>
    </row>
    <row r="114" spans="1:6" x14ac:dyDescent="0.25">
      <c r="B114">
        <f>SUM(B105:B113)</f>
        <v>23</v>
      </c>
      <c r="E114" s="4"/>
    </row>
    <row r="117" spans="1:6" x14ac:dyDescent="0.25">
      <c r="A117" t="s">
        <v>62</v>
      </c>
    </row>
    <row r="118" spans="1:6" x14ac:dyDescent="0.25">
      <c r="A118" t="s">
        <v>63</v>
      </c>
      <c r="B118" t="s">
        <v>64</v>
      </c>
    </row>
    <row r="119" spans="1:6" x14ac:dyDescent="0.25">
      <c r="A119" s="30" t="s">
        <v>65</v>
      </c>
      <c r="B119" s="31">
        <v>3</v>
      </c>
    </row>
    <row r="120" spans="1:6" x14ac:dyDescent="0.25">
      <c r="A120" s="30" t="s">
        <v>66</v>
      </c>
      <c r="B120" s="31">
        <v>118</v>
      </c>
    </row>
    <row r="121" spans="1:6" x14ac:dyDescent="0.25">
      <c r="A121" s="30" t="s">
        <v>67</v>
      </c>
      <c r="B121" s="31">
        <v>21</v>
      </c>
    </row>
    <row r="122" spans="1:6" x14ac:dyDescent="0.25">
      <c r="A122" s="30" t="s">
        <v>68</v>
      </c>
      <c r="B122" s="31">
        <v>8</v>
      </c>
    </row>
    <row r="123" spans="1:6" x14ac:dyDescent="0.25">
      <c r="A123" s="30" t="s">
        <v>69</v>
      </c>
      <c r="B123" s="31">
        <v>12</v>
      </c>
    </row>
    <row r="124" spans="1:6" x14ac:dyDescent="0.25">
      <c r="A124" s="30" t="s">
        <v>705</v>
      </c>
      <c r="B124" s="31">
        <v>15</v>
      </c>
    </row>
    <row r="125" spans="1:6" x14ac:dyDescent="0.25">
      <c r="A125" s="30" t="s">
        <v>283</v>
      </c>
      <c r="B125" s="31">
        <v>9</v>
      </c>
    </row>
    <row r="126" spans="1:6" x14ac:dyDescent="0.25">
      <c r="A126" s="30" t="s">
        <v>706</v>
      </c>
      <c r="B126" s="31">
        <v>6</v>
      </c>
    </row>
    <row r="127" spans="1:6" x14ac:dyDescent="0.25">
      <c r="A127" s="30" t="s">
        <v>707</v>
      </c>
      <c r="B127" s="31">
        <v>21</v>
      </c>
    </row>
    <row r="128" spans="1:6" x14ac:dyDescent="0.25">
      <c r="A128" s="30" t="s">
        <v>708</v>
      </c>
      <c r="B128" s="31">
        <v>6</v>
      </c>
    </row>
    <row r="129" spans="1:2" x14ac:dyDescent="0.25">
      <c r="A129" s="30" t="s">
        <v>709</v>
      </c>
      <c r="B129" s="31">
        <v>3</v>
      </c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4"/>
    </row>
    <row r="134" spans="1:2" x14ac:dyDescent="0.25">
      <c r="A134" s="3"/>
      <c r="B134" s="4"/>
    </row>
    <row r="135" spans="1:2" x14ac:dyDescent="0.25">
      <c r="A135" s="3"/>
      <c r="B135" s="4"/>
    </row>
    <row r="138" spans="1:2" x14ac:dyDescent="0.25">
      <c r="A138" s="3" t="s">
        <v>70</v>
      </c>
    </row>
    <row r="139" spans="1:2" x14ac:dyDescent="0.25">
      <c r="A139" t="s">
        <v>60</v>
      </c>
    </row>
    <row r="140" spans="1:2" x14ac:dyDescent="0.25">
      <c r="A140" s="30" t="s">
        <v>71</v>
      </c>
      <c r="B140" s="31">
        <v>19</v>
      </c>
    </row>
    <row r="141" spans="1:2" x14ac:dyDescent="0.25">
      <c r="A141" s="30" t="s">
        <v>72</v>
      </c>
      <c r="B141" s="31">
        <v>2</v>
      </c>
    </row>
    <row r="142" spans="1:2" x14ac:dyDescent="0.25">
      <c r="A142" s="30" t="s">
        <v>73</v>
      </c>
      <c r="B142" s="31">
        <v>150</v>
      </c>
    </row>
    <row r="143" spans="1:2" x14ac:dyDescent="0.25">
      <c r="A143" s="30" t="s">
        <v>74</v>
      </c>
      <c r="B143" s="31">
        <v>1</v>
      </c>
    </row>
    <row r="144" spans="1:2" x14ac:dyDescent="0.25">
      <c r="A144" s="30" t="s">
        <v>710</v>
      </c>
      <c r="B144" s="31">
        <v>72</v>
      </c>
    </row>
    <row r="145" spans="1:2" x14ac:dyDescent="0.25">
      <c r="A145" s="30" t="s">
        <v>711</v>
      </c>
      <c r="B145" s="31">
        <v>1</v>
      </c>
    </row>
    <row r="149" spans="1:2" x14ac:dyDescent="0.25">
      <c r="A149" t="s">
        <v>75</v>
      </c>
    </row>
    <row r="151" spans="1:2" x14ac:dyDescent="0.25">
      <c r="A151" s="4" t="s">
        <v>63</v>
      </c>
      <c r="B151" s="4" t="s">
        <v>76</v>
      </c>
    </row>
    <row r="152" spans="1:2" x14ac:dyDescent="0.25">
      <c r="A152" t="s">
        <v>63</v>
      </c>
      <c r="B152" t="s">
        <v>76</v>
      </c>
    </row>
    <row r="153" spans="1:2" x14ac:dyDescent="0.25">
      <c r="A153" s="30" t="s">
        <v>77</v>
      </c>
      <c r="B153" s="31">
        <v>26</v>
      </c>
    </row>
    <row r="154" spans="1:2" x14ac:dyDescent="0.25">
      <c r="A154" s="30" t="s">
        <v>78</v>
      </c>
      <c r="B154" s="31">
        <v>23</v>
      </c>
    </row>
    <row r="155" spans="1:2" x14ac:dyDescent="0.25">
      <c r="A155" s="30" t="s">
        <v>79</v>
      </c>
      <c r="B155" s="31">
        <v>39</v>
      </c>
    </row>
    <row r="156" spans="1:2" x14ac:dyDescent="0.25">
      <c r="A156" s="30" t="s">
        <v>712</v>
      </c>
      <c r="B156" s="31">
        <v>6</v>
      </c>
    </row>
    <row r="157" spans="1:2" x14ac:dyDescent="0.25">
      <c r="A157" s="30" t="s">
        <v>80</v>
      </c>
      <c r="B157" s="31">
        <v>45</v>
      </c>
    </row>
    <row r="158" spans="1:2" x14ac:dyDescent="0.25">
      <c r="A158" s="30" t="s">
        <v>81</v>
      </c>
      <c r="B158" s="31">
        <v>11</v>
      </c>
    </row>
    <row r="159" spans="1:2" x14ac:dyDescent="0.25">
      <c r="A159" s="30" t="s">
        <v>82</v>
      </c>
      <c r="B159" s="31">
        <v>390</v>
      </c>
    </row>
    <row r="160" spans="1:2" x14ac:dyDescent="0.25">
      <c r="A160" s="30" t="s">
        <v>258</v>
      </c>
      <c r="B160" s="31">
        <v>26</v>
      </c>
    </row>
    <row r="161" spans="1:6" x14ac:dyDescent="0.25">
      <c r="B161">
        <f>SUM(B153:B160)</f>
        <v>566</v>
      </c>
    </row>
    <row r="162" spans="1:6" x14ac:dyDescent="0.25">
      <c r="A162" t="s">
        <v>83</v>
      </c>
    </row>
    <row r="164" spans="1:6" x14ac:dyDescent="0.25">
      <c r="A164" s="4" t="s">
        <v>84</v>
      </c>
      <c r="B164" s="4" t="s">
        <v>60</v>
      </c>
      <c r="E164" s="4" t="s">
        <v>88</v>
      </c>
      <c r="F164" s="4" t="s">
        <v>60</v>
      </c>
    </row>
    <row r="165" spans="1:6" x14ac:dyDescent="0.25">
      <c r="A165" s="30" t="s">
        <v>713</v>
      </c>
      <c r="B165" s="31">
        <v>2137</v>
      </c>
      <c r="E165" s="30" t="s">
        <v>89</v>
      </c>
      <c r="F165" s="31">
        <v>165</v>
      </c>
    </row>
    <row r="166" spans="1:6" x14ac:dyDescent="0.25">
      <c r="A166" s="30" t="s">
        <v>85</v>
      </c>
      <c r="B166" s="31">
        <v>4327</v>
      </c>
      <c r="E166" s="30" t="s">
        <v>91</v>
      </c>
      <c r="F166" s="31">
        <v>557120</v>
      </c>
    </row>
    <row r="167" spans="1:6" x14ac:dyDescent="0.25">
      <c r="A167" s="30" t="s">
        <v>86</v>
      </c>
      <c r="B167" s="31">
        <v>345</v>
      </c>
      <c r="E167" s="30" t="s">
        <v>726</v>
      </c>
      <c r="F167" s="31">
        <v>714</v>
      </c>
    </row>
    <row r="168" spans="1:6" x14ac:dyDescent="0.25">
      <c r="A168" s="30" t="s">
        <v>87</v>
      </c>
      <c r="B168" s="31">
        <v>611272</v>
      </c>
      <c r="E168" s="30" t="s">
        <v>92</v>
      </c>
      <c r="F168" s="31">
        <v>20</v>
      </c>
    </row>
    <row r="169" spans="1:6" x14ac:dyDescent="0.25">
      <c r="A169" s="30" t="s">
        <v>714</v>
      </c>
      <c r="B169" s="31">
        <v>1</v>
      </c>
      <c r="E169" s="30" t="s">
        <v>93</v>
      </c>
      <c r="F169" s="31">
        <v>796</v>
      </c>
    </row>
    <row r="170" spans="1:6" x14ac:dyDescent="0.25">
      <c r="A170" s="30" t="s">
        <v>715</v>
      </c>
      <c r="B170" s="31">
        <v>3</v>
      </c>
      <c r="E170" s="30" t="s">
        <v>94</v>
      </c>
      <c r="F170" s="31">
        <v>47</v>
      </c>
    </row>
    <row r="171" spans="1:6" x14ac:dyDescent="0.25">
      <c r="A171" s="30" t="s">
        <v>716</v>
      </c>
      <c r="B171" s="31">
        <v>850</v>
      </c>
      <c r="E171" s="30" t="s">
        <v>95</v>
      </c>
      <c r="F171" s="31">
        <v>589</v>
      </c>
    </row>
    <row r="172" spans="1:6" x14ac:dyDescent="0.25">
      <c r="A172" s="30" t="s">
        <v>717</v>
      </c>
      <c r="B172" s="31">
        <v>24</v>
      </c>
      <c r="E172" s="30" t="s">
        <v>96</v>
      </c>
      <c r="F172" s="31">
        <v>6</v>
      </c>
    </row>
    <row r="173" spans="1:6" x14ac:dyDescent="0.25">
      <c r="A173" s="30" t="s">
        <v>718</v>
      </c>
      <c r="B173" s="31">
        <v>15</v>
      </c>
      <c r="E173" s="30" t="s">
        <v>727</v>
      </c>
      <c r="F173" s="31">
        <v>223</v>
      </c>
    </row>
    <row r="174" spans="1:6" x14ac:dyDescent="0.25">
      <c r="A174" s="30" t="s">
        <v>719</v>
      </c>
      <c r="B174" s="31">
        <v>100</v>
      </c>
      <c r="E174" s="30" t="s">
        <v>728</v>
      </c>
      <c r="F174" s="31">
        <v>160</v>
      </c>
    </row>
    <row r="175" spans="1:6" x14ac:dyDescent="0.25">
      <c r="A175" s="30" t="s">
        <v>720</v>
      </c>
      <c r="B175" s="31">
        <v>256</v>
      </c>
      <c r="E175" s="30" t="s">
        <v>729</v>
      </c>
      <c r="F175" s="31">
        <v>135</v>
      </c>
    </row>
    <row r="176" spans="1:6" x14ac:dyDescent="0.25">
      <c r="A176" s="30" t="s">
        <v>721</v>
      </c>
      <c r="B176" s="31">
        <v>138</v>
      </c>
      <c r="E176" s="30" t="s">
        <v>730</v>
      </c>
      <c r="F176" s="31">
        <v>2</v>
      </c>
    </row>
    <row r="177" spans="1:6" x14ac:dyDescent="0.25">
      <c r="A177" s="30" t="s">
        <v>722</v>
      </c>
      <c r="B177" s="31">
        <v>6</v>
      </c>
      <c r="E177" s="30" t="s">
        <v>731</v>
      </c>
      <c r="F177" s="31">
        <v>5071</v>
      </c>
    </row>
    <row r="178" spans="1:6" x14ac:dyDescent="0.25">
      <c r="A178" s="30" t="s">
        <v>723</v>
      </c>
      <c r="B178" s="31">
        <v>24</v>
      </c>
      <c r="E178" s="30" t="s">
        <v>732</v>
      </c>
      <c r="F178" s="31">
        <v>5040</v>
      </c>
    </row>
    <row r="179" spans="1:6" x14ac:dyDescent="0.25">
      <c r="A179" s="30" t="s">
        <v>724</v>
      </c>
      <c r="B179" s="31">
        <v>12</v>
      </c>
      <c r="E179" s="30" t="s">
        <v>733</v>
      </c>
      <c r="F179" s="31">
        <v>15</v>
      </c>
    </row>
    <row r="180" spans="1:6" x14ac:dyDescent="0.25">
      <c r="A180" s="30" t="s">
        <v>725</v>
      </c>
      <c r="B180" s="31">
        <v>10</v>
      </c>
      <c r="E180" s="30" t="s">
        <v>734</v>
      </c>
      <c r="F180" s="31">
        <v>115</v>
      </c>
    </row>
    <row r="181" spans="1:6" x14ac:dyDescent="0.25">
      <c r="E181" s="30" t="s">
        <v>735</v>
      </c>
      <c r="F181" s="31">
        <v>5254</v>
      </c>
    </row>
    <row r="182" spans="1:6" x14ac:dyDescent="0.25">
      <c r="E182" s="30" t="s">
        <v>736</v>
      </c>
      <c r="F182" s="31">
        <v>9470</v>
      </c>
    </row>
    <row r="183" spans="1:6" x14ac:dyDescent="0.25">
      <c r="E183" s="30" t="s">
        <v>737</v>
      </c>
      <c r="F183" s="31">
        <v>166</v>
      </c>
    </row>
    <row r="184" spans="1:6" x14ac:dyDescent="0.25">
      <c r="E184" s="30" t="s">
        <v>738</v>
      </c>
      <c r="F184" s="31">
        <v>2</v>
      </c>
    </row>
    <row r="185" spans="1:6" x14ac:dyDescent="0.25">
      <c r="E185" s="30" t="s">
        <v>739</v>
      </c>
      <c r="F185" s="31">
        <v>236</v>
      </c>
    </row>
    <row r="186" spans="1:6" x14ac:dyDescent="0.25">
      <c r="E186" s="30" t="s">
        <v>740</v>
      </c>
      <c r="F186" s="31">
        <v>10</v>
      </c>
    </row>
    <row r="187" spans="1:6" x14ac:dyDescent="0.25">
      <c r="E187" s="30" t="s">
        <v>741</v>
      </c>
      <c r="F187" s="31">
        <v>2</v>
      </c>
    </row>
    <row r="188" spans="1:6" x14ac:dyDescent="0.25">
      <c r="E188" s="30" t="s">
        <v>742</v>
      </c>
      <c r="F188" s="31">
        <v>46</v>
      </c>
    </row>
    <row r="189" spans="1:6" x14ac:dyDescent="0.25">
      <c r="E189" s="30" t="s">
        <v>743</v>
      </c>
      <c r="F189" s="31">
        <v>8</v>
      </c>
    </row>
    <row r="190" spans="1:6" x14ac:dyDescent="0.25">
      <c r="E190" s="30" t="s">
        <v>744</v>
      </c>
      <c r="F190" s="31">
        <v>579</v>
      </c>
    </row>
    <row r="191" spans="1:6" x14ac:dyDescent="0.25">
      <c r="E191" s="30" t="s">
        <v>745</v>
      </c>
      <c r="F191" s="31">
        <v>2746</v>
      </c>
    </row>
    <row r="192" spans="1:6" x14ac:dyDescent="0.25">
      <c r="E192" s="30" t="s">
        <v>746</v>
      </c>
      <c r="F192" s="31">
        <v>49</v>
      </c>
    </row>
    <row r="193" spans="1:6" x14ac:dyDescent="0.25">
      <c r="E193" s="30" t="s">
        <v>747</v>
      </c>
      <c r="F193" s="31">
        <v>100</v>
      </c>
    </row>
    <row r="194" spans="1:6" x14ac:dyDescent="0.25">
      <c r="E194" s="30" t="s">
        <v>748</v>
      </c>
      <c r="F194" s="31">
        <v>6</v>
      </c>
    </row>
    <row r="195" spans="1:6" x14ac:dyDescent="0.25">
      <c r="E195" s="30" t="s">
        <v>749</v>
      </c>
      <c r="F195" s="31">
        <v>12</v>
      </c>
    </row>
    <row r="196" spans="1:6" x14ac:dyDescent="0.25">
      <c r="E196" s="30" t="s">
        <v>750</v>
      </c>
      <c r="F196" s="31">
        <v>10</v>
      </c>
    </row>
    <row r="197" spans="1:6" x14ac:dyDescent="0.25">
      <c r="E197" s="30" t="s">
        <v>751</v>
      </c>
      <c r="F197" s="31">
        <v>900</v>
      </c>
    </row>
    <row r="198" spans="1:6" x14ac:dyDescent="0.25">
      <c r="E198" s="30" t="s">
        <v>752</v>
      </c>
      <c r="F198" s="31">
        <v>2</v>
      </c>
    </row>
    <row r="199" spans="1:6" x14ac:dyDescent="0.25">
      <c r="E199" s="30" t="s">
        <v>753</v>
      </c>
      <c r="F199" s="31">
        <v>2</v>
      </c>
    </row>
    <row r="200" spans="1:6" x14ac:dyDescent="0.25">
      <c r="E200" s="30" t="s">
        <v>754</v>
      </c>
      <c r="F200" s="31">
        <v>60</v>
      </c>
    </row>
    <row r="201" spans="1:6" x14ac:dyDescent="0.25">
      <c r="E201" s="30" t="s">
        <v>755</v>
      </c>
      <c r="F201" s="31">
        <v>39</v>
      </c>
    </row>
    <row r="202" spans="1:6" x14ac:dyDescent="0.25">
      <c r="E202" s="30" t="s">
        <v>756</v>
      </c>
      <c r="F202" s="31">
        <v>153</v>
      </c>
    </row>
    <row r="203" spans="1:6" x14ac:dyDescent="0.25">
      <c r="E203" s="30" t="s">
        <v>757</v>
      </c>
      <c r="F203" s="31">
        <v>84</v>
      </c>
    </row>
    <row r="204" spans="1:6" x14ac:dyDescent="0.25">
      <c r="E204" s="30" t="s">
        <v>758</v>
      </c>
      <c r="F204" s="31">
        <v>2494</v>
      </c>
    </row>
    <row r="205" spans="1:6" x14ac:dyDescent="0.25">
      <c r="E205" s="30" t="s">
        <v>759</v>
      </c>
      <c r="F205" s="31">
        <v>4</v>
      </c>
    </row>
    <row r="206" spans="1:6" x14ac:dyDescent="0.25">
      <c r="A206" t="s">
        <v>97</v>
      </c>
      <c r="E206" s="30" t="s">
        <v>760</v>
      </c>
      <c r="F206" s="31">
        <v>35</v>
      </c>
    </row>
    <row r="207" spans="1:6" ht="15.75" thickBot="1" x14ac:dyDescent="0.3">
      <c r="E207" s="30" t="s">
        <v>761</v>
      </c>
      <c r="F207" s="31">
        <v>366</v>
      </c>
    </row>
    <row r="208" spans="1:6" ht="27" thickBot="1" x14ac:dyDescent="0.3">
      <c r="A208" s="5" t="s">
        <v>1</v>
      </c>
      <c r="B208" s="38" t="s">
        <v>686</v>
      </c>
      <c r="C208" s="38" t="s">
        <v>687</v>
      </c>
      <c r="D208" s="38" t="s">
        <v>688</v>
      </c>
      <c r="E208" s="30" t="s">
        <v>762</v>
      </c>
      <c r="F208" s="31">
        <v>40</v>
      </c>
    </row>
    <row r="209" spans="1:6" ht="15.75" thickBot="1" x14ac:dyDescent="0.3">
      <c r="A209" s="39" t="s">
        <v>98</v>
      </c>
      <c r="B209" s="40">
        <v>0</v>
      </c>
      <c r="C209" s="40">
        <v>0</v>
      </c>
      <c r="D209" s="40">
        <v>0</v>
      </c>
      <c r="E209" s="30" t="s">
        <v>763</v>
      </c>
      <c r="F209" s="31">
        <v>23</v>
      </c>
    </row>
    <row r="210" spans="1:6" ht="15.75" thickBot="1" x14ac:dyDescent="0.3">
      <c r="A210" s="39" t="s">
        <v>99</v>
      </c>
      <c r="B210" s="40">
        <v>5</v>
      </c>
      <c r="C210" s="40">
        <v>5</v>
      </c>
      <c r="D210" s="40">
        <v>5</v>
      </c>
      <c r="E210" s="30" t="s">
        <v>764</v>
      </c>
      <c r="F210" s="31">
        <v>7</v>
      </c>
    </row>
    <row r="211" spans="1:6" ht="15.75" thickBot="1" x14ac:dyDescent="0.3">
      <c r="A211" s="39" t="s">
        <v>100</v>
      </c>
      <c r="B211" s="40">
        <v>13</v>
      </c>
      <c r="C211" s="40">
        <v>12</v>
      </c>
      <c r="D211" s="40">
        <v>12</v>
      </c>
      <c r="E211" t="s">
        <v>765</v>
      </c>
      <c r="F211" s="37">
        <v>33</v>
      </c>
    </row>
    <row r="212" spans="1:6" ht="15.75" thickBot="1" x14ac:dyDescent="0.3">
      <c r="A212" s="39" t="s">
        <v>101</v>
      </c>
      <c r="B212" s="40">
        <v>260</v>
      </c>
      <c r="C212" s="40">
        <v>259</v>
      </c>
      <c r="D212" s="40">
        <v>259</v>
      </c>
      <c r="E212" t="s">
        <v>766</v>
      </c>
      <c r="F212" s="37">
        <v>570</v>
      </c>
    </row>
    <row r="213" spans="1:6" ht="15.75" thickBot="1" x14ac:dyDescent="0.3">
      <c r="A213" s="39" t="s">
        <v>102</v>
      </c>
      <c r="B213" s="40">
        <v>358</v>
      </c>
      <c r="C213" s="40">
        <v>358</v>
      </c>
      <c r="D213" s="40">
        <v>358</v>
      </c>
      <c r="E213" t="s">
        <v>767</v>
      </c>
      <c r="F213" s="37">
        <v>96</v>
      </c>
    </row>
    <row r="214" spans="1:6" ht="15.75" thickBot="1" x14ac:dyDescent="0.3">
      <c r="A214" s="39" t="s">
        <v>103</v>
      </c>
      <c r="B214" s="40">
        <v>513</v>
      </c>
      <c r="C214" s="40">
        <v>512</v>
      </c>
      <c r="D214" s="40">
        <v>512</v>
      </c>
      <c r="E214" t="s">
        <v>768</v>
      </c>
      <c r="F214" s="37">
        <v>1</v>
      </c>
    </row>
    <row r="215" spans="1:6" ht="15.75" thickBot="1" x14ac:dyDescent="0.3">
      <c r="A215" s="39" t="s">
        <v>104</v>
      </c>
      <c r="B215" s="40">
        <v>778</v>
      </c>
      <c r="C215" s="40">
        <v>777</v>
      </c>
      <c r="D215" s="40">
        <v>777</v>
      </c>
    </row>
    <row r="216" spans="1:6" ht="15.75" thickBot="1" x14ac:dyDescent="0.3">
      <c r="A216" s="39" t="s">
        <v>106</v>
      </c>
      <c r="B216" s="40">
        <v>958</v>
      </c>
      <c r="C216" s="40">
        <v>955</v>
      </c>
      <c r="D216" s="40">
        <v>955</v>
      </c>
    </row>
    <row r="217" spans="1:6" ht="15.75" thickBot="1" x14ac:dyDescent="0.3">
      <c r="A217" s="39" t="s">
        <v>107</v>
      </c>
      <c r="B217" s="40">
        <v>1360</v>
      </c>
      <c r="C217" s="40">
        <v>1358</v>
      </c>
      <c r="D217" s="40">
        <v>1358</v>
      </c>
    </row>
    <row r="218" spans="1:6" ht="15.75" thickBot="1" x14ac:dyDescent="0.3">
      <c r="A218" s="39" t="s">
        <v>108</v>
      </c>
      <c r="B218" s="40">
        <v>33</v>
      </c>
      <c r="C218" s="40">
        <v>33</v>
      </c>
      <c r="D218" s="40">
        <v>33</v>
      </c>
    </row>
    <row r="219" spans="1:6" ht="15.75" thickBot="1" x14ac:dyDescent="0.3">
      <c r="A219" s="39" t="s">
        <v>109</v>
      </c>
      <c r="B219" s="40">
        <v>41</v>
      </c>
      <c r="C219" s="40">
        <v>41</v>
      </c>
      <c r="D219" s="40">
        <v>41</v>
      </c>
    </row>
    <row r="220" spans="1:6" ht="15.75" thickBot="1" x14ac:dyDescent="0.3">
      <c r="A220" s="39" t="s">
        <v>110</v>
      </c>
      <c r="B220" s="40">
        <v>33</v>
      </c>
      <c r="C220" s="40">
        <v>33</v>
      </c>
      <c r="D220" s="40">
        <v>33</v>
      </c>
    </row>
    <row r="221" spans="1:6" ht="15.75" thickBot="1" x14ac:dyDescent="0.3">
      <c r="A221" s="39" t="s">
        <v>111</v>
      </c>
      <c r="B221" s="40">
        <v>38</v>
      </c>
      <c r="C221" s="40">
        <v>37</v>
      </c>
      <c r="D221" s="41">
        <v>38</v>
      </c>
    </row>
    <row r="222" spans="1:6" ht="15.75" thickBot="1" x14ac:dyDescent="0.3">
      <c r="A222" s="39" t="s">
        <v>105</v>
      </c>
      <c r="B222" s="40">
        <v>2</v>
      </c>
      <c r="C222" s="40">
        <v>2</v>
      </c>
      <c r="D222" s="40">
        <v>2</v>
      </c>
    </row>
    <row r="223" spans="1:6" ht="15.75" thickBot="1" x14ac:dyDescent="0.3">
      <c r="A223" s="39" t="s">
        <v>112</v>
      </c>
      <c r="B223" s="40">
        <v>1422</v>
      </c>
      <c r="C223" s="40">
        <v>1420</v>
      </c>
      <c r="D223" s="40">
        <v>1414</v>
      </c>
    </row>
    <row r="224" spans="1:6" ht="15.75" thickBot="1" x14ac:dyDescent="0.3">
      <c r="A224" s="39" t="s">
        <v>113</v>
      </c>
      <c r="B224" s="40">
        <v>1435</v>
      </c>
      <c r="C224" s="40">
        <v>1434</v>
      </c>
      <c r="D224" s="40">
        <v>1432</v>
      </c>
    </row>
    <row r="225" spans="1:7" ht="15.75" thickBot="1" x14ac:dyDescent="0.3">
      <c r="A225" s="39" t="s">
        <v>53</v>
      </c>
      <c r="B225" s="40">
        <v>1667</v>
      </c>
      <c r="C225" s="40">
        <v>1665</v>
      </c>
      <c r="D225" s="40">
        <v>1661</v>
      </c>
    </row>
    <row r="226" spans="1:7" ht="15.75" thickBot="1" x14ac:dyDescent="0.3">
      <c r="A226" s="39" t="s">
        <v>114</v>
      </c>
      <c r="B226" s="40">
        <v>1434</v>
      </c>
      <c r="C226" s="40">
        <v>1528</v>
      </c>
      <c r="D226" s="40">
        <v>1525</v>
      </c>
    </row>
    <row r="227" spans="1:7" ht="15.75" thickBot="1" x14ac:dyDescent="0.3">
      <c r="A227" s="39" t="s">
        <v>115</v>
      </c>
      <c r="B227" s="40">
        <v>703</v>
      </c>
      <c r="C227" s="40">
        <v>705</v>
      </c>
      <c r="D227" s="40">
        <v>721</v>
      </c>
    </row>
    <row r="228" spans="1:7" ht="15.75" thickBot="1" x14ac:dyDescent="0.3">
      <c r="A228" s="39" t="s">
        <v>116</v>
      </c>
      <c r="B228" s="40">
        <v>987</v>
      </c>
      <c r="C228" s="40">
        <v>987</v>
      </c>
      <c r="D228" s="40">
        <v>965</v>
      </c>
    </row>
    <row r="229" spans="1:7" ht="15.75" thickBot="1" x14ac:dyDescent="0.3">
      <c r="A229" s="39" t="s">
        <v>117</v>
      </c>
      <c r="B229" s="40">
        <v>304</v>
      </c>
      <c r="C229" s="40">
        <v>262</v>
      </c>
      <c r="D229" s="40">
        <v>258</v>
      </c>
    </row>
    <row r="230" spans="1:7" ht="15.75" thickBot="1" x14ac:dyDescent="0.3">
      <c r="A230" s="39" t="s">
        <v>24</v>
      </c>
      <c r="B230" s="40">
        <v>212</v>
      </c>
      <c r="C230" s="40">
        <v>212</v>
      </c>
      <c r="D230" s="40">
        <v>213</v>
      </c>
    </row>
    <row r="231" spans="1:7" ht="15.75" thickBot="1" x14ac:dyDescent="0.3">
      <c r="A231" s="39" t="s">
        <v>118</v>
      </c>
      <c r="B231" s="40">
        <v>160</v>
      </c>
      <c r="C231" s="40">
        <v>158</v>
      </c>
      <c r="D231" s="40">
        <v>153</v>
      </c>
    </row>
    <row r="232" spans="1:7" ht="15.75" thickBot="1" x14ac:dyDescent="0.3">
      <c r="A232" s="5" t="s">
        <v>25</v>
      </c>
      <c r="B232" s="6">
        <v>12640</v>
      </c>
      <c r="C232" s="6">
        <v>12629</v>
      </c>
      <c r="D232" s="6">
        <v>12639</v>
      </c>
    </row>
    <row r="236" spans="1:7" x14ac:dyDescent="0.25">
      <c r="A236" t="s">
        <v>31</v>
      </c>
    </row>
    <row r="237" spans="1:7" x14ac:dyDescent="0.25">
      <c r="A237" s="4" t="s">
        <v>63</v>
      </c>
      <c r="B237" s="4" t="s">
        <v>60</v>
      </c>
      <c r="F237" s="4" t="s">
        <v>127</v>
      </c>
      <c r="G237" s="4" t="s">
        <v>60</v>
      </c>
    </row>
    <row r="238" spans="1:7" ht="15.75" thickBot="1" x14ac:dyDescent="0.3">
      <c r="A238" s="30" t="s">
        <v>119</v>
      </c>
      <c r="B238" s="31">
        <v>2</v>
      </c>
      <c r="F238" s="7" t="s">
        <v>99</v>
      </c>
      <c r="G238" s="4">
        <v>2</v>
      </c>
    </row>
    <row r="239" spans="1:7" ht="15.75" thickBot="1" x14ac:dyDescent="0.3">
      <c r="A239" s="30" t="s">
        <v>120</v>
      </c>
      <c r="B239" s="31">
        <v>2</v>
      </c>
      <c r="F239" s="7" t="s">
        <v>100</v>
      </c>
      <c r="G239" s="4">
        <v>2</v>
      </c>
    </row>
    <row r="240" spans="1:7" ht="15.75" thickBot="1" x14ac:dyDescent="0.3">
      <c r="A240" s="30" t="s">
        <v>35</v>
      </c>
      <c r="B240" s="31">
        <v>16</v>
      </c>
      <c r="F240" s="7" t="s">
        <v>103</v>
      </c>
      <c r="G240" s="4">
        <v>2</v>
      </c>
    </row>
    <row r="241" spans="1:7" ht="15.75" thickBot="1" x14ac:dyDescent="0.3">
      <c r="A241" s="30" t="s">
        <v>121</v>
      </c>
      <c r="B241" s="31">
        <v>6</v>
      </c>
      <c r="F241" s="7" t="s">
        <v>104</v>
      </c>
      <c r="G241" s="4">
        <v>4</v>
      </c>
    </row>
    <row r="242" spans="1:7" ht="15.75" thickBot="1" x14ac:dyDescent="0.3">
      <c r="A242" s="30" t="s">
        <v>122</v>
      </c>
      <c r="B242" s="31">
        <v>5</v>
      </c>
      <c r="F242" s="8" t="s">
        <v>106</v>
      </c>
      <c r="G242" s="4">
        <v>4</v>
      </c>
    </row>
    <row r="243" spans="1:7" ht="15.75" thickBot="1" x14ac:dyDescent="0.3">
      <c r="A243" s="30" t="s">
        <v>123</v>
      </c>
      <c r="B243" s="31">
        <v>17</v>
      </c>
      <c r="F243" s="8" t="s">
        <v>107</v>
      </c>
      <c r="G243" s="4">
        <v>5</v>
      </c>
    </row>
    <row r="244" spans="1:7" ht="15.75" thickBot="1" x14ac:dyDescent="0.3">
      <c r="A244" s="30" t="s">
        <v>124</v>
      </c>
      <c r="B244" s="31">
        <v>1</v>
      </c>
      <c r="F244" s="9" t="s">
        <v>128</v>
      </c>
      <c r="G244" s="4">
        <v>5</v>
      </c>
    </row>
    <row r="245" spans="1:7" x14ac:dyDescent="0.25">
      <c r="A245" s="30" t="s">
        <v>125</v>
      </c>
      <c r="B245" s="31">
        <v>4</v>
      </c>
      <c r="F245" s="3" t="s">
        <v>112</v>
      </c>
      <c r="G245" s="4">
        <v>6</v>
      </c>
    </row>
    <row r="246" spans="1:7" ht="15.75" thickBot="1" x14ac:dyDescent="0.3">
      <c r="A246" s="30" t="s">
        <v>126</v>
      </c>
      <c r="B246" s="31">
        <v>11</v>
      </c>
      <c r="F246" s="10" t="s">
        <v>113</v>
      </c>
      <c r="G246" s="4">
        <v>7</v>
      </c>
    </row>
    <row r="247" spans="1:7" ht="15.75" thickBot="1" x14ac:dyDescent="0.3">
      <c r="A247" s="30" t="s">
        <v>769</v>
      </c>
      <c r="B247" s="31">
        <v>2</v>
      </c>
      <c r="F247" s="10" t="s">
        <v>53</v>
      </c>
      <c r="G247" s="4">
        <v>9</v>
      </c>
    </row>
    <row r="248" spans="1:7" ht="15.75" thickBot="1" x14ac:dyDescent="0.3">
      <c r="A248" s="30" t="s">
        <v>770</v>
      </c>
      <c r="B248" s="31">
        <v>2</v>
      </c>
      <c r="F248" s="10" t="s">
        <v>114</v>
      </c>
      <c r="G248" s="4">
        <v>5</v>
      </c>
    </row>
    <row r="249" spans="1:7" ht="15.75" thickBot="1" x14ac:dyDescent="0.3">
      <c r="B249">
        <f>SUM(B238:B248)</f>
        <v>68</v>
      </c>
      <c r="F249" s="10" t="s">
        <v>115</v>
      </c>
      <c r="G249" s="4">
        <v>7</v>
      </c>
    </row>
    <row r="250" spans="1:7" ht="15.75" thickBot="1" x14ac:dyDescent="0.3">
      <c r="A250" s="4"/>
      <c r="B250" s="4"/>
      <c r="F250" s="10" t="s">
        <v>116</v>
      </c>
      <c r="G250" s="4">
        <v>4</v>
      </c>
    </row>
    <row r="251" spans="1:7" ht="15.75" thickBot="1" x14ac:dyDescent="0.3">
      <c r="F251" s="10" t="s">
        <v>117</v>
      </c>
      <c r="G251" s="4">
        <v>6</v>
      </c>
    </row>
    <row r="252" spans="1:7" ht="15.75" thickBot="1" x14ac:dyDescent="0.3">
      <c r="F252" s="10"/>
      <c r="G252" s="4">
        <v>68</v>
      </c>
    </row>
    <row r="253" spans="1:7" x14ac:dyDescent="0.25">
      <c r="F253" s="4"/>
      <c r="G253" s="4">
        <v>156</v>
      </c>
    </row>
    <row r="254" spans="1:7" x14ac:dyDescent="0.25">
      <c r="F254" s="4"/>
      <c r="G254" s="4"/>
    </row>
    <row r="260" spans="1:7" x14ac:dyDescent="0.25">
      <c r="A260" t="s">
        <v>30</v>
      </c>
    </row>
    <row r="261" spans="1:7" x14ac:dyDescent="0.25">
      <c r="A261" t="s">
        <v>1</v>
      </c>
      <c r="B261" t="s">
        <v>60</v>
      </c>
    </row>
    <row r="262" spans="1:7" x14ac:dyDescent="0.25">
      <c r="A262" s="30" t="s">
        <v>129</v>
      </c>
      <c r="B262" s="31">
        <v>82</v>
      </c>
    </row>
    <row r="263" spans="1:7" x14ac:dyDescent="0.25">
      <c r="A263" s="30" t="s">
        <v>130</v>
      </c>
      <c r="B263" s="31">
        <v>2</v>
      </c>
    </row>
    <row r="264" spans="1:7" x14ac:dyDescent="0.25">
      <c r="B264">
        <f>SUM(B262:B263)</f>
        <v>84</v>
      </c>
    </row>
    <row r="265" spans="1:7" x14ac:dyDescent="0.25">
      <c r="A265" s="4"/>
      <c r="B265" s="4"/>
    </row>
    <row r="269" spans="1:7" x14ac:dyDescent="0.25">
      <c r="A269" t="s">
        <v>131</v>
      </c>
    </row>
    <row r="270" spans="1:7" x14ac:dyDescent="0.25">
      <c r="F270" s="4" t="s">
        <v>63</v>
      </c>
      <c r="G270" s="4" t="s">
        <v>60</v>
      </c>
    </row>
    <row r="271" spans="1:7" x14ac:dyDescent="0.25">
      <c r="A271" s="4" t="s">
        <v>63</v>
      </c>
      <c r="B271" s="4" t="s">
        <v>60</v>
      </c>
      <c r="F271" s="30" t="s">
        <v>132</v>
      </c>
      <c r="G271" s="31">
        <v>0</v>
      </c>
    </row>
    <row r="272" spans="1:7" x14ac:dyDescent="0.25">
      <c r="A272" s="30" t="s">
        <v>132</v>
      </c>
      <c r="B272" s="31">
        <v>0</v>
      </c>
      <c r="F272" s="30" t="s">
        <v>773</v>
      </c>
      <c r="G272" s="31">
        <v>17</v>
      </c>
    </row>
    <row r="273" spans="1:7" x14ac:dyDescent="0.25">
      <c r="A273" s="30" t="s">
        <v>133</v>
      </c>
      <c r="B273" s="31">
        <v>71</v>
      </c>
      <c r="F273" s="30" t="s">
        <v>774</v>
      </c>
      <c r="G273" s="31">
        <v>791</v>
      </c>
    </row>
    <row r="274" spans="1:7" x14ac:dyDescent="0.25">
      <c r="A274" s="30" t="s">
        <v>134</v>
      </c>
      <c r="B274" s="31">
        <v>49</v>
      </c>
      <c r="F274" s="30" t="s">
        <v>775</v>
      </c>
      <c r="G274" s="31">
        <v>112</v>
      </c>
    </row>
    <row r="275" spans="1:7" x14ac:dyDescent="0.25">
      <c r="A275" s="30" t="s">
        <v>135</v>
      </c>
      <c r="B275" s="31">
        <v>4</v>
      </c>
      <c r="F275" s="30" t="s">
        <v>776</v>
      </c>
      <c r="G275" s="31">
        <v>8</v>
      </c>
    </row>
    <row r="276" spans="1:7" x14ac:dyDescent="0.25">
      <c r="A276" s="30" t="s">
        <v>136</v>
      </c>
      <c r="B276" s="31">
        <v>3</v>
      </c>
      <c r="F276" s="30" t="s">
        <v>777</v>
      </c>
      <c r="G276" s="31">
        <v>1</v>
      </c>
    </row>
    <row r="277" spans="1:7" x14ac:dyDescent="0.25">
      <c r="A277" s="30" t="s">
        <v>137</v>
      </c>
      <c r="B277" s="31">
        <v>23</v>
      </c>
      <c r="F277" s="30" t="s">
        <v>778</v>
      </c>
      <c r="G277" s="31">
        <v>8</v>
      </c>
    </row>
    <row r="278" spans="1:7" x14ac:dyDescent="0.25">
      <c r="A278" s="30" t="s">
        <v>138</v>
      </c>
      <c r="B278" s="31">
        <v>2</v>
      </c>
      <c r="F278" s="30" t="s">
        <v>779</v>
      </c>
      <c r="G278" s="31">
        <v>3</v>
      </c>
    </row>
    <row r="279" spans="1:7" x14ac:dyDescent="0.25">
      <c r="A279" s="30" t="s">
        <v>771</v>
      </c>
      <c r="B279" s="31">
        <v>2</v>
      </c>
      <c r="F279" s="30" t="s">
        <v>780</v>
      </c>
      <c r="G279" s="31">
        <v>1</v>
      </c>
    </row>
    <row r="280" spans="1:7" x14ac:dyDescent="0.25">
      <c r="A280" s="30" t="s">
        <v>772</v>
      </c>
      <c r="B280" s="31">
        <v>1</v>
      </c>
      <c r="F280" s="30" t="s">
        <v>781</v>
      </c>
      <c r="G280" s="31">
        <v>1</v>
      </c>
    </row>
    <row r="281" spans="1:7" x14ac:dyDescent="0.25">
      <c r="A281" s="4"/>
      <c r="B281" s="4">
        <f>SUM(B272:B280)</f>
        <v>155</v>
      </c>
      <c r="F281" s="30" t="s">
        <v>782</v>
      </c>
      <c r="G281" s="31">
        <v>2</v>
      </c>
    </row>
    <row r="282" spans="1:7" x14ac:dyDescent="0.25">
      <c r="F282" s="30" t="s">
        <v>783</v>
      </c>
      <c r="G282" s="31">
        <v>1</v>
      </c>
    </row>
    <row r="283" spans="1:7" x14ac:dyDescent="0.25">
      <c r="G283">
        <f>SUM(G272:G282)</f>
        <v>945</v>
      </c>
    </row>
    <row r="286" spans="1:7" x14ac:dyDescent="0.25">
      <c r="A286" t="s">
        <v>140</v>
      </c>
    </row>
    <row r="287" spans="1:7" x14ac:dyDescent="0.25">
      <c r="A287" s="4" t="s">
        <v>63</v>
      </c>
      <c r="B287" s="4" t="s">
        <v>60</v>
      </c>
    </row>
    <row r="288" spans="1:7" x14ac:dyDescent="0.25">
      <c r="A288" s="30" t="s">
        <v>141</v>
      </c>
      <c r="B288" s="31">
        <v>2</v>
      </c>
    </row>
    <row r="289" spans="1:2" x14ac:dyDescent="0.25">
      <c r="A289" s="30" t="s">
        <v>142</v>
      </c>
      <c r="B289" s="31">
        <v>147</v>
      </c>
    </row>
    <row r="290" spans="1:2" x14ac:dyDescent="0.25">
      <c r="A290" s="30" t="s">
        <v>143</v>
      </c>
      <c r="B290" s="31">
        <v>0</v>
      </c>
    </row>
    <row r="291" spans="1:2" x14ac:dyDescent="0.25">
      <c r="A291" s="30" t="s">
        <v>144</v>
      </c>
      <c r="B291" s="31">
        <v>119</v>
      </c>
    </row>
    <row r="292" spans="1:2" x14ac:dyDescent="0.25">
      <c r="A292" s="30" t="s">
        <v>145</v>
      </c>
      <c r="B292" s="31">
        <v>9</v>
      </c>
    </row>
    <row r="293" spans="1:2" x14ac:dyDescent="0.25">
      <c r="A293" s="30" t="s">
        <v>146</v>
      </c>
      <c r="B293" s="31">
        <v>0</v>
      </c>
    </row>
    <row r="294" spans="1:2" x14ac:dyDescent="0.25">
      <c r="A294" s="30" t="s">
        <v>147</v>
      </c>
      <c r="B294" s="31">
        <v>15</v>
      </c>
    </row>
    <row r="295" spans="1:2" x14ac:dyDescent="0.25">
      <c r="A295" s="30" t="s">
        <v>148</v>
      </c>
      <c r="B295" s="31">
        <v>0</v>
      </c>
    </row>
    <row r="296" spans="1:2" x14ac:dyDescent="0.25">
      <c r="A296" s="30" t="s">
        <v>149</v>
      </c>
      <c r="B296" s="31">
        <v>49</v>
      </c>
    </row>
    <row r="297" spans="1:2" x14ac:dyDescent="0.25">
      <c r="A297" s="30" t="s">
        <v>150</v>
      </c>
      <c r="B297" s="31">
        <v>0</v>
      </c>
    </row>
    <row r="298" spans="1:2" x14ac:dyDescent="0.25">
      <c r="A298" s="30" t="s">
        <v>151</v>
      </c>
      <c r="B298" s="31">
        <v>185</v>
      </c>
    </row>
    <row r="299" spans="1:2" x14ac:dyDescent="0.25">
      <c r="A299" s="30" t="s">
        <v>152</v>
      </c>
      <c r="B299" s="31">
        <v>69</v>
      </c>
    </row>
    <row r="300" spans="1:2" x14ac:dyDescent="0.25">
      <c r="A300" s="30" t="s">
        <v>153</v>
      </c>
      <c r="B300" s="31">
        <v>124</v>
      </c>
    </row>
    <row r="301" spans="1:2" x14ac:dyDescent="0.25">
      <c r="B301">
        <f>SUM(B288:B300)</f>
        <v>719</v>
      </c>
    </row>
    <row r="306" spans="1:4" ht="15.75" thickBot="1" x14ac:dyDescent="0.3">
      <c r="A306" t="s">
        <v>154</v>
      </c>
    </row>
    <row r="307" spans="1:4" ht="27" thickBot="1" x14ac:dyDescent="0.3">
      <c r="A307" s="42" t="s">
        <v>155</v>
      </c>
      <c r="B307" s="43" t="s">
        <v>686</v>
      </c>
      <c r="C307" s="43" t="s">
        <v>687</v>
      </c>
      <c r="D307" s="43" t="s">
        <v>688</v>
      </c>
    </row>
    <row r="308" spans="1:4" ht="15.75" thickBot="1" x14ac:dyDescent="0.3">
      <c r="A308" s="39" t="s">
        <v>156</v>
      </c>
      <c r="B308" s="44">
        <v>5</v>
      </c>
      <c r="C308" s="45">
        <v>4</v>
      </c>
      <c r="D308" s="45">
        <v>4</v>
      </c>
    </row>
    <row r="309" spans="1:4" ht="15.75" thickBot="1" x14ac:dyDescent="0.3">
      <c r="A309" s="39" t="s">
        <v>157</v>
      </c>
      <c r="B309" s="45">
        <v>21</v>
      </c>
      <c r="C309" s="45">
        <v>21</v>
      </c>
      <c r="D309" s="45">
        <v>21</v>
      </c>
    </row>
    <row r="310" spans="1:4" ht="15.75" thickBot="1" x14ac:dyDescent="0.3">
      <c r="A310" s="39" t="s">
        <v>158</v>
      </c>
      <c r="B310" s="45">
        <v>511</v>
      </c>
      <c r="C310" s="45">
        <v>511</v>
      </c>
      <c r="D310" s="46">
        <v>509</v>
      </c>
    </row>
    <row r="311" spans="1:4" ht="15.75" thickBot="1" x14ac:dyDescent="0.3">
      <c r="A311" s="39" t="s">
        <v>159</v>
      </c>
      <c r="B311" s="45">
        <v>590</v>
      </c>
      <c r="C311" s="45">
        <v>590</v>
      </c>
      <c r="D311" s="46">
        <v>588</v>
      </c>
    </row>
    <row r="312" spans="1:4" ht="15.75" thickBot="1" x14ac:dyDescent="0.3">
      <c r="A312" s="39" t="s">
        <v>160</v>
      </c>
      <c r="B312" s="45">
        <v>797</v>
      </c>
      <c r="C312" s="45">
        <v>797</v>
      </c>
      <c r="D312" s="46">
        <v>794</v>
      </c>
    </row>
    <row r="313" spans="1:4" ht="15.75" thickBot="1" x14ac:dyDescent="0.3">
      <c r="A313" s="39" t="s">
        <v>161</v>
      </c>
      <c r="B313" s="47">
        <v>1182</v>
      </c>
      <c r="C313" s="47">
        <v>1182</v>
      </c>
      <c r="D313" s="48">
        <v>1181</v>
      </c>
    </row>
    <row r="314" spans="1:4" ht="15.75" thickBot="1" x14ac:dyDescent="0.3">
      <c r="A314" s="39" t="s">
        <v>162</v>
      </c>
      <c r="B314" s="47">
        <v>1487</v>
      </c>
      <c r="C314" s="47">
        <v>1487</v>
      </c>
      <c r="D314" s="48">
        <v>1484</v>
      </c>
    </row>
    <row r="315" spans="1:4" ht="15.75" thickBot="1" x14ac:dyDescent="0.3">
      <c r="A315" s="39" t="s">
        <v>163</v>
      </c>
      <c r="B315" s="47">
        <v>1313</v>
      </c>
      <c r="C315" s="47">
        <v>1312</v>
      </c>
      <c r="D315" s="48">
        <v>1310</v>
      </c>
    </row>
    <row r="316" spans="1:4" ht="15.75" thickBot="1" x14ac:dyDescent="0.3">
      <c r="A316" s="39" t="s">
        <v>164</v>
      </c>
      <c r="B316" s="45">
        <v>32</v>
      </c>
      <c r="C316" s="45">
        <v>32</v>
      </c>
      <c r="D316" s="46">
        <v>31</v>
      </c>
    </row>
    <row r="317" spans="1:4" ht="15.75" thickBot="1" x14ac:dyDescent="0.3">
      <c r="A317" s="39" t="s">
        <v>165</v>
      </c>
      <c r="B317" s="45">
        <v>28</v>
      </c>
      <c r="C317" s="45">
        <v>28</v>
      </c>
      <c r="D317" s="46">
        <v>28</v>
      </c>
    </row>
    <row r="318" spans="1:4" ht="15.75" thickBot="1" x14ac:dyDescent="0.3">
      <c r="A318" s="39" t="s">
        <v>166</v>
      </c>
      <c r="B318" s="45">
        <v>30</v>
      </c>
      <c r="C318" s="45">
        <v>30</v>
      </c>
      <c r="D318" s="46">
        <v>29</v>
      </c>
    </row>
    <row r="319" spans="1:4" ht="15.75" thickBot="1" x14ac:dyDescent="0.3">
      <c r="A319" s="39" t="s">
        <v>167</v>
      </c>
      <c r="B319" s="45">
        <v>48</v>
      </c>
      <c r="C319" s="45">
        <v>48</v>
      </c>
      <c r="D319" s="46">
        <v>48</v>
      </c>
    </row>
    <row r="320" spans="1:4" ht="15.75" thickBot="1" x14ac:dyDescent="0.3">
      <c r="A320" s="39" t="s">
        <v>168</v>
      </c>
      <c r="B320" s="45">
        <v>51</v>
      </c>
      <c r="C320" s="45">
        <v>51</v>
      </c>
      <c r="D320" s="46">
        <v>51</v>
      </c>
    </row>
    <row r="321" spans="1:6" ht="15.75" thickBot="1" x14ac:dyDescent="0.3">
      <c r="A321" s="39" t="s">
        <v>169</v>
      </c>
      <c r="B321" s="47">
        <v>982</v>
      </c>
      <c r="C321" s="47">
        <v>979</v>
      </c>
      <c r="D321" s="11">
        <v>975</v>
      </c>
    </row>
    <row r="322" spans="1:6" ht="15.75" thickBot="1" x14ac:dyDescent="0.3">
      <c r="A322" s="39" t="s">
        <v>170</v>
      </c>
      <c r="B322" s="47">
        <v>1781</v>
      </c>
      <c r="C322" s="47">
        <v>1770</v>
      </c>
      <c r="D322" s="48">
        <v>1767</v>
      </c>
    </row>
    <row r="323" spans="1:6" ht="15.75" thickBot="1" x14ac:dyDescent="0.3">
      <c r="A323" s="39" t="s">
        <v>171</v>
      </c>
      <c r="B323" s="47">
        <v>2194</v>
      </c>
      <c r="C323" s="47">
        <v>2178</v>
      </c>
      <c r="D323" s="48">
        <v>2174</v>
      </c>
    </row>
    <row r="324" spans="1:6" ht="15.75" thickBot="1" x14ac:dyDescent="0.3">
      <c r="A324" s="39" t="s">
        <v>172</v>
      </c>
      <c r="B324" s="47">
        <v>4012</v>
      </c>
      <c r="C324" s="47">
        <v>3949</v>
      </c>
      <c r="D324" s="48">
        <v>3922</v>
      </c>
    </row>
    <row r="325" spans="1:6" ht="15.75" thickBot="1" x14ac:dyDescent="0.3">
      <c r="A325" s="39" t="s">
        <v>173</v>
      </c>
      <c r="B325" s="45">
        <v>814</v>
      </c>
      <c r="C325" s="45">
        <v>804</v>
      </c>
      <c r="D325" s="48">
        <v>795</v>
      </c>
    </row>
    <row r="326" spans="1:6" ht="15.75" thickBot="1" x14ac:dyDescent="0.3">
      <c r="A326" s="39" t="s">
        <v>174</v>
      </c>
      <c r="B326" s="47">
        <v>2024</v>
      </c>
      <c r="C326" s="47">
        <v>2022</v>
      </c>
      <c r="D326" s="48">
        <v>2017</v>
      </c>
    </row>
    <row r="327" spans="1:6" ht="15.75" thickBot="1" x14ac:dyDescent="0.3">
      <c r="A327" s="39" t="s">
        <v>175</v>
      </c>
      <c r="B327" s="45">
        <v>762</v>
      </c>
      <c r="C327" s="45">
        <v>748</v>
      </c>
      <c r="D327" s="46">
        <v>749</v>
      </c>
    </row>
    <row r="328" spans="1:6" ht="15.75" thickBot="1" x14ac:dyDescent="0.3">
      <c r="A328" s="42" t="s">
        <v>25</v>
      </c>
      <c r="B328" s="49">
        <f>SUM(B308:B327)</f>
        <v>18664</v>
      </c>
      <c r="C328" s="49">
        <f>SUM(C308:C327)</f>
        <v>18543</v>
      </c>
      <c r="D328" s="49">
        <f>SUM(D308:D327)</f>
        <v>18477</v>
      </c>
    </row>
    <row r="332" spans="1:6" x14ac:dyDescent="0.25">
      <c r="A332" t="s">
        <v>176</v>
      </c>
    </row>
    <row r="333" spans="1:6" x14ac:dyDescent="0.25">
      <c r="A333" s="4" t="s">
        <v>63</v>
      </c>
      <c r="B333" s="4" t="s">
        <v>64</v>
      </c>
      <c r="F333" s="4" t="s">
        <v>64</v>
      </c>
    </row>
    <row r="334" spans="1:6" x14ac:dyDescent="0.25">
      <c r="A334" s="30" t="s">
        <v>177</v>
      </c>
      <c r="B334" s="31">
        <v>1</v>
      </c>
      <c r="E334" s="4" t="s">
        <v>63</v>
      </c>
      <c r="F334" s="4">
        <v>1</v>
      </c>
    </row>
    <row r="335" spans="1:6" x14ac:dyDescent="0.25">
      <c r="A335" s="30" t="s">
        <v>178</v>
      </c>
      <c r="B335" s="31">
        <v>46</v>
      </c>
      <c r="E335" s="30" t="s">
        <v>3</v>
      </c>
      <c r="F335" s="31">
        <v>1</v>
      </c>
    </row>
    <row r="336" spans="1:6" x14ac:dyDescent="0.25">
      <c r="A336" s="30" t="s">
        <v>179</v>
      </c>
      <c r="B336" s="31">
        <v>6</v>
      </c>
      <c r="E336" s="30" t="s">
        <v>182</v>
      </c>
      <c r="F336" s="31">
        <v>1</v>
      </c>
    </row>
    <row r="337" spans="1:6" x14ac:dyDescent="0.25">
      <c r="A337" s="30" t="s">
        <v>124</v>
      </c>
      <c r="B337" s="31">
        <v>1</v>
      </c>
      <c r="E337" s="30" t="s">
        <v>183</v>
      </c>
      <c r="F337" s="31">
        <v>1</v>
      </c>
    </row>
    <row r="338" spans="1:6" x14ac:dyDescent="0.25">
      <c r="A338" s="30" t="s">
        <v>180</v>
      </c>
      <c r="B338" s="31">
        <v>13</v>
      </c>
      <c r="E338" s="30" t="s">
        <v>788</v>
      </c>
      <c r="F338" s="31">
        <v>1</v>
      </c>
    </row>
    <row r="339" spans="1:6" x14ac:dyDescent="0.25">
      <c r="A339" s="30" t="s">
        <v>126</v>
      </c>
      <c r="B339" s="31">
        <v>55</v>
      </c>
      <c r="E339" s="30" t="s">
        <v>184</v>
      </c>
      <c r="F339" s="31">
        <v>5</v>
      </c>
    </row>
    <row r="340" spans="1:6" x14ac:dyDescent="0.25">
      <c r="A340" s="30" t="s">
        <v>181</v>
      </c>
      <c r="B340" s="31">
        <v>4</v>
      </c>
      <c r="E340" s="30" t="s">
        <v>112</v>
      </c>
      <c r="F340" s="31">
        <v>7</v>
      </c>
    </row>
    <row r="341" spans="1:6" x14ac:dyDescent="0.25">
      <c r="A341" s="30" t="s">
        <v>784</v>
      </c>
      <c r="B341" s="31">
        <v>1</v>
      </c>
      <c r="E341" s="30" t="s">
        <v>113</v>
      </c>
      <c r="F341" s="31">
        <v>10</v>
      </c>
    </row>
    <row r="342" spans="1:6" x14ac:dyDescent="0.25">
      <c r="A342" s="30" t="s">
        <v>785</v>
      </c>
      <c r="B342" s="31">
        <v>6</v>
      </c>
      <c r="E342" s="30" t="s">
        <v>21</v>
      </c>
      <c r="F342" s="31">
        <v>11</v>
      </c>
    </row>
    <row r="343" spans="1:6" x14ac:dyDescent="0.25">
      <c r="A343" s="30" t="s">
        <v>786</v>
      </c>
      <c r="B343" s="31">
        <v>5</v>
      </c>
      <c r="E343" s="30" t="s">
        <v>22</v>
      </c>
      <c r="F343" s="31">
        <v>67</v>
      </c>
    </row>
    <row r="344" spans="1:6" x14ac:dyDescent="0.25">
      <c r="A344" s="30" t="s">
        <v>787</v>
      </c>
      <c r="B344" s="31">
        <v>1</v>
      </c>
      <c r="E344" s="30" t="s">
        <v>185</v>
      </c>
      <c r="F344" s="31">
        <v>2</v>
      </c>
    </row>
    <row r="345" spans="1:6" x14ac:dyDescent="0.25">
      <c r="B345">
        <f>SUM(B334:B344)</f>
        <v>139</v>
      </c>
      <c r="E345" s="30" t="s">
        <v>23</v>
      </c>
      <c r="F345" s="31">
        <v>15</v>
      </c>
    </row>
    <row r="346" spans="1:6" x14ac:dyDescent="0.25">
      <c r="E346" s="30" t="s">
        <v>186</v>
      </c>
      <c r="F346" s="31">
        <v>18</v>
      </c>
    </row>
    <row r="347" spans="1:6" x14ac:dyDescent="0.25">
      <c r="F347">
        <f>SUM(F335:F346)</f>
        <v>139</v>
      </c>
    </row>
    <row r="348" spans="1:6" x14ac:dyDescent="0.25">
      <c r="E348" s="3"/>
      <c r="F348" s="4"/>
    </row>
    <row r="349" spans="1:6" x14ac:dyDescent="0.25">
      <c r="E349" s="4"/>
    </row>
    <row r="351" spans="1:6" x14ac:dyDescent="0.25">
      <c r="A351" t="s">
        <v>187</v>
      </c>
    </row>
    <row r="352" spans="1:6" x14ac:dyDescent="0.25">
      <c r="A352" t="s">
        <v>63</v>
      </c>
      <c r="B352" t="s">
        <v>60</v>
      </c>
    </row>
    <row r="353" spans="1:2" x14ac:dyDescent="0.25">
      <c r="A353" s="30" t="s">
        <v>188</v>
      </c>
      <c r="B353" s="31">
        <v>99</v>
      </c>
    </row>
    <row r="354" spans="1:2" x14ac:dyDescent="0.25">
      <c r="A354" s="30" t="s">
        <v>189</v>
      </c>
      <c r="B354" s="31">
        <v>230</v>
      </c>
    </row>
    <row r="355" spans="1:2" x14ac:dyDescent="0.25">
      <c r="A355" s="30" t="s">
        <v>190</v>
      </c>
      <c r="B355" s="31">
        <v>89</v>
      </c>
    </row>
    <row r="356" spans="1:2" x14ac:dyDescent="0.25">
      <c r="B356">
        <f>SUM(B353:B355)</f>
        <v>418</v>
      </c>
    </row>
    <row r="359" spans="1:2" x14ac:dyDescent="0.25">
      <c r="A359" t="s">
        <v>191</v>
      </c>
    </row>
    <row r="360" spans="1:2" ht="15.75" thickBot="1" x14ac:dyDescent="0.3">
      <c r="A360" s="4" t="s">
        <v>192</v>
      </c>
      <c r="B360" s="4" t="s">
        <v>60</v>
      </c>
    </row>
    <row r="361" spans="1:2" x14ac:dyDescent="0.25">
      <c r="A361" s="50" t="s">
        <v>193</v>
      </c>
      <c r="B361" s="51">
        <v>390</v>
      </c>
    </row>
    <row r="362" spans="1:2" x14ac:dyDescent="0.25">
      <c r="A362" s="52" t="s">
        <v>194</v>
      </c>
      <c r="B362" s="53">
        <v>65</v>
      </c>
    </row>
    <row r="363" spans="1:2" x14ac:dyDescent="0.25">
      <c r="A363" s="54" t="s">
        <v>195</v>
      </c>
      <c r="B363" s="55">
        <v>134</v>
      </c>
    </row>
    <row r="364" spans="1:2" x14ac:dyDescent="0.25">
      <c r="A364" s="54" t="s">
        <v>196</v>
      </c>
      <c r="B364" s="55">
        <v>73</v>
      </c>
    </row>
    <row r="365" spans="1:2" ht="24" x14ac:dyDescent="0.25">
      <c r="A365" s="54" t="s">
        <v>197</v>
      </c>
      <c r="B365" s="55">
        <v>166</v>
      </c>
    </row>
    <row r="366" spans="1:2" ht="24" x14ac:dyDescent="0.25">
      <c r="A366" s="54" t="s">
        <v>198</v>
      </c>
      <c r="B366" s="55">
        <v>199</v>
      </c>
    </row>
    <row r="367" spans="1:2" ht="24" x14ac:dyDescent="0.25">
      <c r="A367" s="54" t="s">
        <v>199</v>
      </c>
      <c r="B367" s="55">
        <v>18</v>
      </c>
    </row>
    <row r="368" spans="1:2" x14ac:dyDescent="0.25">
      <c r="A368" s="54" t="s">
        <v>200</v>
      </c>
      <c r="B368" s="55">
        <v>141</v>
      </c>
    </row>
    <row r="369" spans="1:2" ht="24" x14ac:dyDescent="0.25">
      <c r="A369" s="54" t="s">
        <v>201</v>
      </c>
      <c r="B369" s="55">
        <v>64</v>
      </c>
    </row>
    <row r="370" spans="1:2" ht="24" x14ac:dyDescent="0.25">
      <c r="A370" s="54" t="s">
        <v>202</v>
      </c>
      <c r="B370" s="55">
        <v>43</v>
      </c>
    </row>
    <row r="371" spans="1:2" x14ac:dyDescent="0.25">
      <c r="A371" s="54" t="s">
        <v>203</v>
      </c>
      <c r="B371" s="55">
        <v>29</v>
      </c>
    </row>
    <row r="372" spans="1:2" ht="24" x14ac:dyDescent="0.25">
      <c r="A372" s="54" t="s">
        <v>204</v>
      </c>
      <c r="B372" s="55">
        <v>348</v>
      </c>
    </row>
    <row r="373" spans="1:2" x14ac:dyDescent="0.25">
      <c r="A373" s="56" t="s">
        <v>205</v>
      </c>
      <c r="B373" s="57">
        <v>627</v>
      </c>
    </row>
    <row r="374" spans="1:2" ht="24" x14ac:dyDescent="0.25">
      <c r="A374" s="54" t="s">
        <v>206</v>
      </c>
      <c r="B374" s="55">
        <v>808</v>
      </c>
    </row>
    <row r="375" spans="1:2" ht="24.75" thickBot="1" x14ac:dyDescent="0.3">
      <c r="A375" s="58" t="s">
        <v>207</v>
      </c>
      <c r="B375" s="59">
        <v>11</v>
      </c>
    </row>
    <row r="378" spans="1:2" x14ac:dyDescent="0.25">
      <c r="A378" s="12" t="s">
        <v>208</v>
      </c>
    </row>
    <row r="379" spans="1:2" x14ac:dyDescent="0.25">
      <c r="A379" s="4" t="s">
        <v>209</v>
      </c>
      <c r="B379" s="4" t="s">
        <v>60</v>
      </c>
    </row>
    <row r="380" spans="1:2" x14ac:dyDescent="0.25">
      <c r="A380" s="30" t="s">
        <v>112</v>
      </c>
      <c r="B380" s="31">
        <v>1</v>
      </c>
    </row>
    <row r="381" spans="1:2" x14ac:dyDescent="0.25">
      <c r="A381" s="30" t="s">
        <v>22</v>
      </c>
      <c r="B381" s="31">
        <v>20</v>
      </c>
    </row>
    <row r="382" spans="1:2" x14ac:dyDescent="0.25">
      <c r="A382" s="30" t="s">
        <v>210</v>
      </c>
      <c r="B382" s="31">
        <v>44</v>
      </c>
    </row>
    <row r="383" spans="1:2" x14ac:dyDescent="0.25">
      <c r="B383">
        <f>SUM(B380:B382)</f>
        <v>65</v>
      </c>
    </row>
    <row r="385" spans="1:2" x14ac:dyDescent="0.25">
      <c r="A385" s="3" t="s">
        <v>211</v>
      </c>
    </row>
    <row r="387" spans="1:2" x14ac:dyDescent="0.25">
      <c r="A387" s="30" t="s">
        <v>212</v>
      </c>
      <c r="B387" s="31">
        <v>25</v>
      </c>
    </row>
    <row r="388" spans="1:2" x14ac:dyDescent="0.25">
      <c r="A388" s="30" t="s">
        <v>213</v>
      </c>
      <c r="B388" s="31">
        <v>11</v>
      </c>
    </row>
    <row r="389" spans="1:2" x14ac:dyDescent="0.25">
      <c r="A389" s="30" t="s">
        <v>214</v>
      </c>
      <c r="B389" s="31">
        <v>14</v>
      </c>
    </row>
    <row r="390" spans="1:2" x14ac:dyDescent="0.25">
      <c r="A390" s="30" t="s">
        <v>215</v>
      </c>
      <c r="B390" s="31">
        <v>9</v>
      </c>
    </row>
    <row r="391" spans="1:2" x14ac:dyDescent="0.25">
      <c r="A391" s="30" t="s">
        <v>216</v>
      </c>
      <c r="B391" s="31">
        <v>5</v>
      </c>
    </row>
    <row r="392" spans="1:2" x14ac:dyDescent="0.25">
      <c r="A392" s="30" t="s">
        <v>217</v>
      </c>
      <c r="B392" s="31">
        <v>30</v>
      </c>
    </row>
    <row r="393" spans="1:2" x14ac:dyDescent="0.25">
      <c r="A393" s="30" t="s">
        <v>218</v>
      </c>
      <c r="B393" s="31">
        <v>32</v>
      </c>
    </row>
    <row r="394" spans="1:2" x14ac:dyDescent="0.25">
      <c r="A394" s="30" t="s">
        <v>789</v>
      </c>
      <c r="B394" s="31">
        <v>17</v>
      </c>
    </row>
    <row r="395" spans="1:2" x14ac:dyDescent="0.25">
      <c r="A395" s="30" t="s">
        <v>219</v>
      </c>
      <c r="B395" s="31">
        <v>13</v>
      </c>
    </row>
    <row r="396" spans="1:2" x14ac:dyDescent="0.25">
      <c r="A396" s="30" t="s">
        <v>220</v>
      </c>
      <c r="B396" s="31">
        <v>145</v>
      </c>
    </row>
    <row r="397" spans="1:2" x14ac:dyDescent="0.25">
      <c r="A397" s="30" t="s">
        <v>221</v>
      </c>
      <c r="B397" s="31">
        <v>1</v>
      </c>
    </row>
    <row r="398" spans="1:2" x14ac:dyDescent="0.25">
      <c r="A398" s="30" t="s">
        <v>790</v>
      </c>
      <c r="B398" s="31">
        <v>5</v>
      </c>
    </row>
    <row r="399" spans="1:2" x14ac:dyDescent="0.25">
      <c r="A399" s="30" t="s">
        <v>222</v>
      </c>
      <c r="B399" s="31">
        <v>3</v>
      </c>
    </row>
    <row r="400" spans="1:2" x14ac:dyDescent="0.25">
      <c r="A400" s="30" t="s">
        <v>223</v>
      </c>
      <c r="B400" s="31">
        <v>8</v>
      </c>
    </row>
    <row r="401" spans="1:2" x14ac:dyDescent="0.25">
      <c r="A401" s="30" t="s">
        <v>791</v>
      </c>
      <c r="B401" s="31">
        <v>1</v>
      </c>
    </row>
    <row r="402" spans="1:2" x14ac:dyDescent="0.25">
      <c r="A402" s="30" t="s">
        <v>224</v>
      </c>
      <c r="B402" s="31">
        <v>11</v>
      </c>
    </row>
    <row r="403" spans="1:2" x14ac:dyDescent="0.25">
      <c r="A403" s="30" t="s">
        <v>225</v>
      </c>
      <c r="B403" s="31">
        <v>11</v>
      </c>
    </row>
    <row r="404" spans="1:2" x14ac:dyDescent="0.25">
      <c r="A404" s="30" t="s">
        <v>226</v>
      </c>
      <c r="B404" s="31">
        <v>1</v>
      </c>
    </row>
    <row r="408" spans="1:2" x14ac:dyDescent="0.25">
      <c r="A408" t="s">
        <v>227</v>
      </c>
    </row>
    <row r="410" spans="1:2" x14ac:dyDescent="0.25">
      <c r="A410" t="s">
        <v>228</v>
      </c>
    </row>
    <row r="413" spans="1:2" x14ac:dyDescent="0.25">
      <c r="A413" s="30" t="s">
        <v>775</v>
      </c>
      <c r="B413" s="37">
        <v>7302</v>
      </c>
    </row>
    <row r="414" spans="1:2" x14ac:dyDescent="0.25">
      <c r="A414" s="30" t="s">
        <v>139</v>
      </c>
      <c r="B414" s="37">
        <v>3</v>
      </c>
    </row>
    <row r="415" spans="1:2" x14ac:dyDescent="0.25">
      <c r="A415" s="30" t="s">
        <v>792</v>
      </c>
      <c r="B415" s="37">
        <v>3</v>
      </c>
    </row>
    <row r="420" spans="1:8" x14ac:dyDescent="0.25">
      <c r="A420" t="s">
        <v>229</v>
      </c>
    </row>
    <row r="423" spans="1:8" x14ac:dyDescent="0.25">
      <c r="G423" s="3" t="s">
        <v>233</v>
      </c>
    </row>
    <row r="424" spans="1:8" x14ac:dyDescent="0.25">
      <c r="A424" s="30" t="s">
        <v>230</v>
      </c>
      <c r="B424" s="31">
        <v>1991</v>
      </c>
      <c r="G424" s="30" t="s">
        <v>234</v>
      </c>
      <c r="H424" s="37">
        <v>1952</v>
      </c>
    </row>
    <row r="425" spans="1:8" x14ac:dyDescent="0.25">
      <c r="A425" s="30" t="s">
        <v>231</v>
      </c>
      <c r="B425" s="31">
        <v>605.51250000000005</v>
      </c>
      <c r="G425" s="30" t="s">
        <v>235</v>
      </c>
      <c r="H425" s="37">
        <v>2255</v>
      </c>
    </row>
    <row r="426" spans="1:8" x14ac:dyDescent="0.25">
      <c r="A426" s="30" t="s">
        <v>232</v>
      </c>
      <c r="B426" s="31">
        <v>37</v>
      </c>
      <c r="G426" s="30" t="s">
        <v>236</v>
      </c>
      <c r="H426" s="37">
        <v>277</v>
      </c>
    </row>
    <row r="427" spans="1:8" x14ac:dyDescent="0.25">
      <c r="A427" s="30" t="s">
        <v>793</v>
      </c>
      <c r="B427" s="31">
        <v>1140</v>
      </c>
      <c r="G427" s="30" t="s">
        <v>237</v>
      </c>
      <c r="H427" s="37">
        <v>436</v>
      </c>
    </row>
    <row r="428" spans="1:8" x14ac:dyDescent="0.25">
      <c r="A428" s="30" t="s">
        <v>794</v>
      </c>
      <c r="B428" s="31">
        <v>8</v>
      </c>
      <c r="G428" s="30" t="s">
        <v>238</v>
      </c>
      <c r="H428" s="37">
        <v>163</v>
      </c>
    </row>
    <row r="429" spans="1:8" x14ac:dyDescent="0.25">
      <c r="A429" s="30" t="s">
        <v>795</v>
      </c>
      <c r="B429" s="31">
        <v>12</v>
      </c>
      <c r="G429" s="30" t="s">
        <v>239</v>
      </c>
      <c r="H429" s="37">
        <v>2724</v>
      </c>
    </row>
    <row r="430" spans="1:8" x14ac:dyDescent="0.25">
      <c r="A430" s="30" t="s">
        <v>90</v>
      </c>
      <c r="B430" s="31">
        <v>3</v>
      </c>
      <c r="G430" s="30" t="s">
        <v>240</v>
      </c>
      <c r="H430" s="37">
        <v>192</v>
      </c>
    </row>
    <row r="431" spans="1:8" x14ac:dyDescent="0.25">
      <c r="A431" s="30" t="s">
        <v>796</v>
      </c>
      <c r="B431" s="31">
        <v>13</v>
      </c>
      <c r="G431" s="30" t="s">
        <v>241</v>
      </c>
      <c r="H431" s="37">
        <v>9</v>
      </c>
    </row>
    <row r="432" spans="1:8" x14ac:dyDescent="0.25">
      <c r="A432" s="30" t="s">
        <v>797</v>
      </c>
      <c r="B432" s="31">
        <v>89</v>
      </c>
      <c r="G432" s="30" t="s">
        <v>242</v>
      </c>
      <c r="H432" s="37">
        <v>25</v>
      </c>
    </row>
    <row r="433" spans="1:8" x14ac:dyDescent="0.25">
      <c r="A433" s="30" t="s">
        <v>798</v>
      </c>
      <c r="B433" s="31">
        <v>250</v>
      </c>
      <c r="G433" s="30" t="s">
        <v>243</v>
      </c>
      <c r="H433" s="37">
        <v>2150</v>
      </c>
    </row>
    <row r="434" spans="1:8" x14ac:dyDescent="0.25">
      <c r="A434" s="30" t="s">
        <v>799</v>
      </c>
      <c r="B434" s="31">
        <v>184</v>
      </c>
      <c r="G434" s="30" t="s">
        <v>244</v>
      </c>
      <c r="H434" s="37">
        <v>1026</v>
      </c>
    </row>
    <row r="435" spans="1:8" x14ac:dyDescent="0.25">
      <c r="A435" s="30" t="s">
        <v>800</v>
      </c>
      <c r="B435" s="31">
        <v>33</v>
      </c>
      <c r="G435" s="30" t="s">
        <v>245</v>
      </c>
      <c r="H435" s="37">
        <v>736</v>
      </c>
    </row>
    <row r="436" spans="1:8" x14ac:dyDescent="0.25">
      <c r="A436" s="30" t="s">
        <v>801</v>
      </c>
      <c r="B436" s="31">
        <v>188</v>
      </c>
      <c r="G436" s="30" t="s">
        <v>246</v>
      </c>
      <c r="H436" s="37">
        <v>637</v>
      </c>
    </row>
    <row r="437" spans="1:8" x14ac:dyDescent="0.25">
      <c r="A437" s="30" t="s">
        <v>802</v>
      </c>
      <c r="B437" s="31">
        <v>24</v>
      </c>
      <c r="G437" s="30" t="s">
        <v>247</v>
      </c>
      <c r="H437" s="37">
        <v>31</v>
      </c>
    </row>
    <row r="438" spans="1:8" x14ac:dyDescent="0.25">
      <c r="A438" s="30" t="s">
        <v>803</v>
      </c>
      <c r="B438" s="31">
        <v>6</v>
      </c>
      <c r="G438" s="30" t="s">
        <v>248</v>
      </c>
      <c r="H438" s="37">
        <v>170</v>
      </c>
    </row>
    <row r="439" spans="1:8" x14ac:dyDescent="0.25">
      <c r="A439" s="30" t="s">
        <v>804</v>
      </c>
      <c r="B439" s="31">
        <v>10</v>
      </c>
      <c r="G439" s="30" t="s">
        <v>249</v>
      </c>
      <c r="H439" s="37">
        <v>11</v>
      </c>
    </row>
    <row r="440" spans="1:8" x14ac:dyDescent="0.25">
      <c r="A440" s="30" t="s">
        <v>805</v>
      </c>
      <c r="B440" s="31">
        <v>7</v>
      </c>
      <c r="G440" s="30" t="s">
        <v>250</v>
      </c>
      <c r="H440" s="37">
        <v>18</v>
      </c>
    </row>
    <row r="441" spans="1:8" x14ac:dyDescent="0.25">
      <c r="A441" s="30" t="s">
        <v>806</v>
      </c>
      <c r="B441" s="31">
        <v>26</v>
      </c>
      <c r="G441" s="30" t="s">
        <v>251</v>
      </c>
      <c r="H441" s="37">
        <v>2</v>
      </c>
    </row>
    <row r="442" spans="1:8" x14ac:dyDescent="0.25">
      <c r="A442" s="30" t="s">
        <v>807</v>
      </c>
      <c r="B442" s="31">
        <v>5</v>
      </c>
      <c r="G442" s="30" t="s">
        <v>252</v>
      </c>
      <c r="H442" s="37">
        <v>1635</v>
      </c>
    </row>
    <row r="443" spans="1:8" x14ac:dyDescent="0.25">
      <c r="A443" s="30" t="s">
        <v>808</v>
      </c>
      <c r="B443" s="31">
        <v>21</v>
      </c>
      <c r="G443" s="30" t="s">
        <v>253</v>
      </c>
      <c r="H443" s="37">
        <v>466</v>
      </c>
    </row>
    <row r="444" spans="1:8" x14ac:dyDescent="0.25">
      <c r="A444" s="30" t="s">
        <v>809</v>
      </c>
      <c r="B444" s="31">
        <v>20</v>
      </c>
      <c r="G444" s="30" t="s">
        <v>254</v>
      </c>
      <c r="H444" s="37">
        <v>281</v>
      </c>
    </row>
    <row r="445" spans="1:8" x14ac:dyDescent="0.25">
      <c r="A445" s="30" t="s">
        <v>810</v>
      </c>
      <c r="B445" s="31">
        <v>10</v>
      </c>
      <c r="G445" s="30" t="s">
        <v>255</v>
      </c>
      <c r="H445" s="37">
        <v>5909</v>
      </c>
    </row>
    <row r="446" spans="1:8" x14ac:dyDescent="0.25">
      <c r="A446" s="30" t="s">
        <v>811</v>
      </c>
      <c r="B446" s="31">
        <v>1000</v>
      </c>
      <c r="G446" s="30" t="s">
        <v>256</v>
      </c>
      <c r="H446" s="37">
        <v>35</v>
      </c>
    </row>
    <row r="447" spans="1:8" x14ac:dyDescent="0.25">
      <c r="A447" s="30" t="s">
        <v>812</v>
      </c>
      <c r="B447" s="31">
        <v>1104</v>
      </c>
      <c r="G447" s="30" t="s">
        <v>257</v>
      </c>
      <c r="H447" s="37">
        <v>528</v>
      </c>
    </row>
    <row r="448" spans="1:8" x14ac:dyDescent="0.25">
      <c r="G448" s="30" t="s">
        <v>813</v>
      </c>
      <c r="H448" s="37">
        <v>16</v>
      </c>
    </row>
    <row r="449" spans="7:8" x14ac:dyDescent="0.25">
      <c r="G449" s="30" t="s">
        <v>814</v>
      </c>
      <c r="H449" s="37">
        <v>42</v>
      </c>
    </row>
    <row r="450" spans="7:8" x14ac:dyDescent="0.25">
      <c r="G450" s="30" t="s">
        <v>815</v>
      </c>
      <c r="H450" s="37"/>
    </row>
    <row r="451" spans="7:8" x14ac:dyDescent="0.25">
      <c r="G451" s="30" t="s">
        <v>816</v>
      </c>
      <c r="H451" s="37">
        <v>34</v>
      </c>
    </row>
    <row r="452" spans="7:8" x14ac:dyDescent="0.25">
      <c r="G452" s="30" t="s">
        <v>817</v>
      </c>
      <c r="H452" s="37">
        <v>600</v>
      </c>
    </row>
    <row r="453" spans="7:8" x14ac:dyDescent="0.25">
      <c r="G453" s="30" t="s">
        <v>818</v>
      </c>
      <c r="H453" s="37">
        <v>9</v>
      </c>
    </row>
    <row r="454" spans="7:8" x14ac:dyDescent="0.25">
      <c r="G454" s="30" t="s">
        <v>819</v>
      </c>
      <c r="H454" s="37">
        <v>936</v>
      </c>
    </row>
    <row r="455" spans="7:8" x14ac:dyDescent="0.25">
      <c r="G455" s="30" t="s">
        <v>820</v>
      </c>
      <c r="H455" s="37">
        <v>1721</v>
      </c>
    </row>
    <row r="456" spans="7:8" x14ac:dyDescent="0.25">
      <c r="G456" s="30" t="s">
        <v>821</v>
      </c>
      <c r="H456" s="37">
        <v>1</v>
      </c>
    </row>
    <row r="457" spans="7:8" x14ac:dyDescent="0.25">
      <c r="G457" s="30" t="s">
        <v>822</v>
      </c>
      <c r="H457" s="37">
        <v>24</v>
      </c>
    </row>
    <row r="458" spans="7:8" x14ac:dyDescent="0.25">
      <c r="G458" s="30" t="s">
        <v>823</v>
      </c>
      <c r="H458" s="37">
        <v>10</v>
      </c>
    </row>
    <row r="459" spans="7:8" x14ac:dyDescent="0.25">
      <c r="G459" s="30" t="s">
        <v>824</v>
      </c>
      <c r="H459" s="37">
        <v>28</v>
      </c>
    </row>
    <row r="460" spans="7:8" x14ac:dyDescent="0.25">
      <c r="G460" s="30" t="s">
        <v>825</v>
      </c>
      <c r="H460" s="37">
        <v>24</v>
      </c>
    </row>
    <row r="461" spans="7:8" x14ac:dyDescent="0.25">
      <c r="G461" s="30" t="s">
        <v>826</v>
      </c>
      <c r="H461" s="37">
        <v>7</v>
      </c>
    </row>
    <row r="462" spans="7:8" x14ac:dyDescent="0.25">
      <c r="G462" s="30" t="s">
        <v>827</v>
      </c>
      <c r="H462" s="37">
        <v>1</v>
      </c>
    </row>
    <row r="463" spans="7:8" x14ac:dyDescent="0.25">
      <c r="G463" s="30" t="s">
        <v>828</v>
      </c>
      <c r="H463" s="37">
        <v>31</v>
      </c>
    </row>
    <row r="464" spans="7:8" x14ac:dyDescent="0.25">
      <c r="G464" s="30" t="s">
        <v>829</v>
      </c>
      <c r="H464" s="37">
        <v>3758</v>
      </c>
    </row>
    <row r="465" spans="1:8" x14ac:dyDescent="0.25">
      <c r="H465" s="4"/>
    </row>
    <row r="473" spans="1:8" x14ac:dyDescent="0.25">
      <c r="A473" t="s">
        <v>75</v>
      </c>
    </row>
    <row r="474" spans="1:8" x14ac:dyDescent="0.25">
      <c r="A474" s="30" t="s">
        <v>77</v>
      </c>
      <c r="B474" s="31">
        <v>10</v>
      </c>
    </row>
    <row r="475" spans="1:8" x14ac:dyDescent="0.25">
      <c r="A475" s="30" t="s">
        <v>258</v>
      </c>
      <c r="B475" s="31">
        <v>14</v>
      </c>
    </row>
    <row r="476" spans="1:8" x14ac:dyDescent="0.25">
      <c r="A476" s="30" t="s">
        <v>78</v>
      </c>
      <c r="B476" s="31">
        <v>3</v>
      </c>
    </row>
    <row r="477" spans="1:8" x14ac:dyDescent="0.25">
      <c r="A477" s="30" t="s">
        <v>79</v>
      </c>
      <c r="B477" s="31">
        <v>8</v>
      </c>
    </row>
    <row r="478" spans="1:8" x14ac:dyDescent="0.25">
      <c r="A478" s="30" t="s">
        <v>80</v>
      </c>
      <c r="B478" s="31">
        <v>8</v>
      </c>
    </row>
    <row r="479" spans="1:8" x14ac:dyDescent="0.25">
      <c r="A479" s="30" t="s">
        <v>54</v>
      </c>
      <c r="B479" s="31">
        <v>26</v>
      </c>
    </row>
    <row r="480" spans="1:8" x14ac:dyDescent="0.25">
      <c r="B480">
        <f>SUM(B474:B479)</f>
        <v>69</v>
      </c>
    </row>
    <row r="481" spans="1:3" x14ac:dyDescent="0.25">
      <c r="A481" s="4"/>
      <c r="B481" s="4"/>
    </row>
    <row r="482" spans="1:3" x14ac:dyDescent="0.25">
      <c r="A482" s="4"/>
      <c r="B482" s="4"/>
    </row>
    <row r="487" spans="1:3" x14ac:dyDescent="0.25">
      <c r="A487" t="s">
        <v>259</v>
      </c>
    </row>
    <row r="488" spans="1:3" x14ac:dyDescent="0.25">
      <c r="A488" s="30" t="s">
        <v>260</v>
      </c>
      <c r="B488" s="31">
        <v>9231.5</v>
      </c>
      <c r="C488" s="4"/>
    </row>
    <row r="489" spans="1:3" x14ac:dyDescent="0.25">
      <c r="A489" s="30" t="s">
        <v>261</v>
      </c>
      <c r="B489" s="31">
        <v>185</v>
      </c>
      <c r="C489" s="4"/>
    </row>
    <row r="490" spans="1:3" x14ac:dyDescent="0.25">
      <c r="A490" s="30" t="s">
        <v>830</v>
      </c>
      <c r="B490" s="31">
        <v>103.4</v>
      </c>
      <c r="C490" s="4"/>
    </row>
    <row r="491" spans="1:3" x14ac:dyDescent="0.25">
      <c r="A491" s="30" t="s">
        <v>831</v>
      </c>
      <c r="B491" s="31">
        <v>131.30000000000001</v>
      </c>
      <c r="C491" s="4"/>
    </row>
    <row r="495" spans="1:3" x14ac:dyDescent="0.25">
      <c r="A495" t="s">
        <v>262</v>
      </c>
    </row>
    <row r="497" spans="1:2" x14ac:dyDescent="0.25">
      <c r="A497" t="s">
        <v>263</v>
      </c>
    </row>
    <row r="498" spans="1:2" x14ac:dyDescent="0.25">
      <c r="A498" s="30" t="s">
        <v>264</v>
      </c>
      <c r="B498" s="31">
        <v>3</v>
      </c>
    </row>
    <row r="499" spans="1:2" x14ac:dyDescent="0.25">
      <c r="A499" s="30" t="s">
        <v>265</v>
      </c>
      <c r="B499" s="31">
        <v>0</v>
      </c>
    </row>
    <row r="500" spans="1:2" x14ac:dyDescent="0.25">
      <c r="A500" s="30" t="s">
        <v>266</v>
      </c>
      <c r="B500" s="31">
        <v>18</v>
      </c>
    </row>
    <row r="501" spans="1:2" x14ac:dyDescent="0.25">
      <c r="A501" s="30" t="s">
        <v>267</v>
      </c>
      <c r="B501" s="31">
        <v>39</v>
      </c>
    </row>
    <row r="502" spans="1:2" x14ac:dyDescent="0.25">
      <c r="A502" s="30" t="s">
        <v>268</v>
      </c>
      <c r="B502" s="31">
        <v>6</v>
      </c>
    </row>
    <row r="503" spans="1:2" x14ac:dyDescent="0.25">
      <c r="A503" s="30" t="s">
        <v>269</v>
      </c>
      <c r="B503" s="31">
        <v>5</v>
      </c>
    </row>
    <row r="504" spans="1:2" x14ac:dyDescent="0.25">
      <c r="A504" s="30" t="s">
        <v>270</v>
      </c>
      <c r="B504" s="31">
        <v>2</v>
      </c>
    </row>
    <row r="505" spans="1:2" x14ac:dyDescent="0.25">
      <c r="A505" s="30" t="s">
        <v>271</v>
      </c>
      <c r="B505" s="31">
        <v>32</v>
      </c>
    </row>
    <row r="506" spans="1:2" x14ac:dyDescent="0.25">
      <c r="A506" s="30" t="s">
        <v>272</v>
      </c>
      <c r="B506" s="31">
        <v>2</v>
      </c>
    </row>
    <row r="507" spans="1:2" x14ac:dyDescent="0.25">
      <c r="A507" s="30" t="s">
        <v>273</v>
      </c>
      <c r="B507" s="31">
        <v>34</v>
      </c>
    </row>
    <row r="508" spans="1:2" x14ac:dyDescent="0.25">
      <c r="A508" s="30" t="s">
        <v>274</v>
      </c>
      <c r="B508" s="31">
        <v>3</v>
      </c>
    </row>
    <row r="509" spans="1:2" x14ac:dyDescent="0.25">
      <c r="A509" s="30" t="s">
        <v>275</v>
      </c>
      <c r="B509" s="31">
        <v>3</v>
      </c>
    </row>
    <row r="510" spans="1:2" x14ac:dyDescent="0.25">
      <c r="A510" s="30" t="s">
        <v>832</v>
      </c>
      <c r="B510" s="31">
        <v>83</v>
      </c>
    </row>
    <row r="511" spans="1:2" x14ac:dyDescent="0.25">
      <c r="A511" s="30" t="s">
        <v>833</v>
      </c>
      <c r="B511" s="31">
        <v>12</v>
      </c>
    </row>
    <row r="512" spans="1:2" x14ac:dyDescent="0.25">
      <c r="A512" s="30" t="s">
        <v>834</v>
      </c>
      <c r="B512" s="31">
        <v>28</v>
      </c>
    </row>
    <row r="513" spans="1:2" x14ac:dyDescent="0.25">
      <c r="A513" s="30" t="s">
        <v>278</v>
      </c>
      <c r="B513" s="31">
        <v>1</v>
      </c>
    </row>
    <row r="514" spans="1:2" x14ac:dyDescent="0.25">
      <c r="A514" s="30" t="s">
        <v>835</v>
      </c>
      <c r="B514" s="31">
        <v>2</v>
      </c>
    </row>
    <row r="515" spans="1:2" x14ac:dyDescent="0.25">
      <c r="A515" s="30" t="s">
        <v>277</v>
      </c>
      <c r="B515" s="31">
        <v>7</v>
      </c>
    </row>
    <row r="516" spans="1:2" x14ac:dyDescent="0.25">
      <c r="A516" s="30" t="s">
        <v>836</v>
      </c>
      <c r="B516" s="31">
        <v>8</v>
      </c>
    </row>
    <row r="517" spans="1:2" x14ac:dyDescent="0.25">
      <c r="B517">
        <f>SUM(B498:B516)</f>
        <v>288</v>
      </c>
    </row>
    <row r="521" spans="1:2" x14ac:dyDescent="0.25">
      <c r="A521" t="s">
        <v>276</v>
      </c>
    </row>
    <row r="522" spans="1:2" x14ac:dyDescent="0.25">
      <c r="A522" s="30" t="s">
        <v>264</v>
      </c>
      <c r="B522" s="31">
        <v>3</v>
      </c>
    </row>
    <row r="523" spans="1:2" x14ac:dyDescent="0.25">
      <c r="A523" s="30" t="s">
        <v>265</v>
      </c>
      <c r="B523" s="31">
        <v>0</v>
      </c>
    </row>
    <row r="524" spans="1:2" x14ac:dyDescent="0.25">
      <c r="A524" s="30" t="s">
        <v>266</v>
      </c>
      <c r="B524" s="31">
        <v>18</v>
      </c>
    </row>
    <row r="525" spans="1:2" x14ac:dyDescent="0.25">
      <c r="A525" s="30" t="s">
        <v>267</v>
      </c>
      <c r="B525" s="31">
        <v>39</v>
      </c>
    </row>
    <row r="526" spans="1:2" x14ac:dyDescent="0.25">
      <c r="A526" s="30" t="s">
        <v>268</v>
      </c>
      <c r="B526" s="31">
        <v>6</v>
      </c>
    </row>
    <row r="527" spans="1:2" x14ac:dyDescent="0.25">
      <c r="A527" s="30" t="s">
        <v>269</v>
      </c>
      <c r="B527" s="31">
        <v>5</v>
      </c>
    </row>
    <row r="528" spans="1:2" x14ac:dyDescent="0.25">
      <c r="A528" s="30" t="s">
        <v>270</v>
      </c>
      <c r="B528" s="31">
        <v>2</v>
      </c>
    </row>
    <row r="529" spans="1:2" x14ac:dyDescent="0.25">
      <c r="A529" s="30" t="s">
        <v>271</v>
      </c>
      <c r="B529" s="31">
        <v>32</v>
      </c>
    </row>
    <row r="530" spans="1:2" x14ac:dyDescent="0.25">
      <c r="A530" s="30" t="s">
        <v>272</v>
      </c>
      <c r="B530" s="31">
        <v>2</v>
      </c>
    </row>
    <row r="531" spans="1:2" x14ac:dyDescent="0.25">
      <c r="A531" s="30" t="s">
        <v>273</v>
      </c>
      <c r="B531" s="31">
        <v>34</v>
      </c>
    </row>
    <row r="532" spans="1:2" x14ac:dyDescent="0.25">
      <c r="A532" s="30" t="s">
        <v>274</v>
      </c>
      <c r="B532" s="31">
        <v>3</v>
      </c>
    </row>
    <row r="533" spans="1:2" x14ac:dyDescent="0.25">
      <c r="A533" s="30" t="s">
        <v>275</v>
      </c>
      <c r="B533" s="31">
        <v>3</v>
      </c>
    </row>
    <row r="534" spans="1:2" x14ac:dyDescent="0.25">
      <c r="A534" s="30" t="s">
        <v>832</v>
      </c>
      <c r="B534" s="31">
        <v>83</v>
      </c>
    </row>
    <row r="535" spans="1:2" x14ac:dyDescent="0.25">
      <c r="A535" s="30" t="s">
        <v>833</v>
      </c>
      <c r="B535" s="31">
        <v>12</v>
      </c>
    </row>
    <row r="536" spans="1:2" x14ac:dyDescent="0.25">
      <c r="A536" s="30" t="s">
        <v>834</v>
      </c>
      <c r="B536" s="31">
        <v>28</v>
      </c>
    </row>
    <row r="537" spans="1:2" x14ac:dyDescent="0.25">
      <c r="A537" s="30" t="s">
        <v>278</v>
      </c>
      <c r="B537" s="31">
        <v>1</v>
      </c>
    </row>
    <row r="538" spans="1:2" x14ac:dyDescent="0.25">
      <c r="A538" s="30" t="s">
        <v>835</v>
      </c>
      <c r="B538" s="31">
        <v>2</v>
      </c>
    </row>
    <row r="539" spans="1:2" x14ac:dyDescent="0.25">
      <c r="A539" s="30" t="s">
        <v>277</v>
      </c>
      <c r="B539" s="31">
        <v>7</v>
      </c>
    </row>
    <row r="540" spans="1:2" x14ac:dyDescent="0.25">
      <c r="A540" s="30" t="s">
        <v>836</v>
      </c>
      <c r="B540" s="31">
        <v>8</v>
      </c>
    </row>
    <row r="541" spans="1:2" x14ac:dyDescent="0.25">
      <c r="B541">
        <f>SUM(B522:B540)</f>
        <v>288</v>
      </c>
    </row>
    <row r="542" spans="1:2" x14ac:dyDescent="0.25">
      <c r="A542" s="4"/>
      <c r="B542" s="4"/>
    </row>
    <row r="545" spans="1:2" x14ac:dyDescent="0.25">
      <c r="A545" t="s">
        <v>279</v>
      </c>
    </row>
    <row r="546" spans="1:2" x14ac:dyDescent="0.25">
      <c r="A546" s="30" t="s">
        <v>264</v>
      </c>
      <c r="B546" s="31">
        <v>3</v>
      </c>
    </row>
    <row r="547" spans="1:2" x14ac:dyDescent="0.25">
      <c r="A547" s="30" t="s">
        <v>265</v>
      </c>
      <c r="B547" s="31">
        <v>0</v>
      </c>
    </row>
    <row r="548" spans="1:2" x14ac:dyDescent="0.25">
      <c r="A548" s="30" t="s">
        <v>266</v>
      </c>
      <c r="B548" s="31">
        <v>18</v>
      </c>
    </row>
    <row r="549" spans="1:2" x14ac:dyDescent="0.25">
      <c r="A549" s="30" t="s">
        <v>267</v>
      </c>
      <c r="B549" s="31">
        <v>39</v>
      </c>
    </row>
    <row r="550" spans="1:2" x14ac:dyDescent="0.25">
      <c r="A550" s="30" t="s">
        <v>268</v>
      </c>
      <c r="B550" s="31">
        <v>6</v>
      </c>
    </row>
    <row r="551" spans="1:2" x14ac:dyDescent="0.25">
      <c r="A551" s="30" t="s">
        <v>269</v>
      </c>
      <c r="B551" s="31">
        <v>5</v>
      </c>
    </row>
    <row r="552" spans="1:2" x14ac:dyDescent="0.25">
      <c r="A552" s="30" t="s">
        <v>270</v>
      </c>
      <c r="B552" s="31">
        <v>2</v>
      </c>
    </row>
    <row r="553" spans="1:2" x14ac:dyDescent="0.25">
      <c r="A553" s="30" t="s">
        <v>271</v>
      </c>
      <c r="B553" s="31">
        <v>32</v>
      </c>
    </row>
    <row r="554" spans="1:2" x14ac:dyDescent="0.25">
      <c r="A554" s="30" t="s">
        <v>272</v>
      </c>
      <c r="B554" s="31">
        <v>2</v>
      </c>
    </row>
    <row r="555" spans="1:2" x14ac:dyDescent="0.25">
      <c r="A555" s="30" t="s">
        <v>273</v>
      </c>
      <c r="B555" s="31">
        <v>34</v>
      </c>
    </row>
    <row r="556" spans="1:2" x14ac:dyDescent="0.25">
      <c r="A556" s="30" t="s">
        <v>274</v>
      </c>
      <c r="B556" s="31">
        <v>3</v>
      </c>
    </row>
    <row r="557" spans="1:2" x14ac:dyDescent="0.25">
      <c r="A557" s="30" t="s">
        <v>275</v>
      </c>
      <c r="B557" s="31">
        <v>3</v>
      </c>
    </row>
    <row r="558" spans="1:2" x14ac:dyDescent="0.25">
      <c r="A558" s="30" t="s">
        <v>832</v>
      </c>
      <c r="B558" s="31">
        <v>83</v>
      </c>
    </row>
    <row r="559" spans="1:2" x14ac:dyDescent="0.25">
      <c r="A559" s="30" t="s">
        <v>833</v>
      </c>
      <c r="B559" s="31">
        <v>12</v>
      </c>
    </row>
    <row r="560" spans="1:2" x14ac:dyDescent="0.25">
      <c r="A560" s="30" t="s">
        <v>834</v>
      </c>
      <c r="B560" s="31">
        <v>28</v>
      </c>
    </row>
    <row r="561" spans="1:2" x14ac:dyDescent="0.25">
      <c r="A561" s="30" t="s">
        <v>278</v>
      </c>
      <c r="B561" s="31">
        <v>1</v>
      </c>
    </row>
    <row r="562" spans="1:2" x14ac:dyDescent="0.25">
      <c r="A562" s="30" t="s">
        <v>835</v>
      </c>
      <c r="B562" s="31">
        <v>2</v>
      </c>
    </row>
    <row r="563" spans="1:2" x14ac:dyDescent="0.25">
      <c r="A563" s="30" t="s">
        <v>277</v>
      </c>
      <c r="B563" s="31">
        <v>7</v>
      </c>
    </row>
    <row r="564" spans="1:2" x14ac:dyDescent="0.25">
      <c r="A564" s="30" t="s">
        <v>836</v>
      </c>
      <c r="B564" s="31">
        <v>8</v>
      </c>
    </row>
    <row r="565" spans="1:2" x14ac:dyDescent="0.25">
      <c r="B565">
        <f>SUM(B546:B564)</f>
        <v>288</v>
      </c>
    </row>
    <row r="566" spans="1:2" x14ac:dyDescent="0.25">
      <c r="A566" s="4"/>
      <c r="B566" s="4">
        <v>1047</v>
      </c>
    </row>
    <row r="570" spans="1:2" x14ac:dyDescent="0.25">
      <c r="A570" t="s">
        <v>280</v>
      </c>
    </row>
    <row r="571" spans="1:2" x14ac:dyDescent="0.25">
      <c r="A571" s="30" t="s">
        <v>297</v>
      </c>
      <c r="B571" s="37">
        <v>2</v>
      </c>
    </row>
    <row r="572" spans="1:2" x14ac:dyDescent="0.25">
      <c r="A572" s="30" t="s">
        <v>296</v>
      </c>
      <c r="B572" s="37">
        <v>3</v>
      </c>
    </row>
    <row r="573" spans="1:2" x14ac:dyDescent="0.25">
      <c r="A573" s="30" t="s">
        <v>281</v>
      </c>
      <c r="B573" s="37">
        <v>1</v>
      </c>
    </row>
    <row r="574" spans="1:2" x14ac:dyDescent="0.25">
      <c r="A574" s="30" t="s">
        <v>282</v>
      </c>
      <c r="B574" s="37">
        <v>1</v>
      </c>
    </row>
    <row r="575" spans="1:2" x14ac:dyDescent="0.25">
      <c r="A575" s="30" t="s">
        <v>69</v>
      </c>
      <c r="B575" s="37">
        <v>2</v>
      </c>
    </row>
    <row r="576" spans="1:2" x14ac:dyDescent="0.25">
      <c r="A576" s="30" t="s">
        <v>837</v>
      </c>
      <c r="B576" s="37">
        <v>1</v>
      </c>
    </row>
    <row r="577" spans="1:2" x14ac:dyDescent="0.25">
      <c r="A577" s="30" t="s">
        <v>284</v>
      </c>
      <c r="B577" s="37">
        <v>7825</v>
      </c>
    </row>
    <row r="578" spans="1:2" x14ac:dyDescent="0.25">
      <c r="A578" s="30" t="s">
        <v>285</v>
      </c>
      <c r="B578" s="37">
        <v>6140</v>
      </c>
    </row>
    <row r="579" spans="1:2" x14ac:dyDescent="0.25">
      <c r="A579" s="30" t="s">
        <v>286</v>
      </c>
      <c r="B579" s="37">
        <v>2415</v>
      </c>
    </row>
    <row r="580" spans="1:2" x14ac:dyDescent="0.25">
      <c r="A580" s="30" t="s">
        <v>287</v>
      </c>
      <c r="B580" s="37">
        <v>447</v>
      </c>
    </row>
    <row r="581" spans="1:2" x14ac:dyDescent="0.25">
      <c r="A581" s="30" t="s">
        <v>288</v>
      </c>
      <c r="B581" s="37">
        <v>1250</v>
      </c>
    </row>
    <row r="582" spans="1:2" x14ac:dyDescent="0.25">
      <c r="A582" s="30" t="s">
        <v>289</v>
      </c>
      <c r="B582" s="37">
        <v>250</v>
      </c>
    </row>
    <row r="583" spans="1:2" x14ac:dyDescent="0.25">
      <c r="A583" s="30" t="s">
        <v>290</v>
      </c>
      <c r="B583" s="37">
        <v>4100</v>
      </c>
    </row>
    <row r="584" spans="1:2" x14ac:dyDescent="0.25">
      <c r="A584" s="30" t="s">
        <v>291</v>
      </c>
      <c r="B584" s="37">
        <v>50</v>
      </c>
    </row>
    <row r="585" spans="1:2" x14ac:dyDescent="0.25">
      <c r="A585" s="30" t="s">
        <v>838</v>
      </c>
      <c r="B585" s="37">
        <v>0</v>
      </c>
    </row>
    <row r="586" spans="1:2" x14ac:dyDescent="0.25">
      <c r="A586" s="30" t="s">
        <v>839</v>
      </c>
      <c r="B586" s="37">
        <v>475</v>
      </c>
    </row>
    <row r="587" spans="1:2" x14ac:dyDescent="0.25">
      <c r="A587" s="30" t="s">
        <v>840</v>
      </c>
      <c r="B587" s="37">
        <v>1</v>
      </c>
    </row>
    <row r="588" spans="1:2" x14ac:dyDescent="0.25">
      <c r="A588" s="30" t="s">
        <v>298</v>
      </c>
      <c r="B588" s="37">
        <v>3</v>
      </c>
    </row>
    <row r="589" spans="1:2" x14ac:dyDescent="0.25">
      <c r="A589" s="30" t="s">
        <v>841</v>
      </c>
      <c r="B589" s="37">
        <v>24</v>
      </c>
    </row>
    <row r="590" spans="1:2" x14ac:dyDescent="0.25">
      <c r="A590" s="30" t="s">
        <v>842</v>
      </c>
      <c r="B590" s="37">
        <v>2</v>
      </c>
    </row>
    <row r="591" spans="1:2" x14ac:dyDescent="0.25">
      <c r="A591" s="30" t="s">
        <v>843</v>
      </c>
      <c r="B591" s="37">
        <v>1</v>
      </c>
    </row>
    <row r="592" spans="1:2" x14ac:dyDescent="0.25">
      <c r="A592" s="30" t="s">
        <v>844</v>
      </c>
      <c r="B592" s="37">
        <v>1</v>
      </c>
    </row>
    <row r="593" spans="1:11" x14ac:dyDescent="0.25">
      <c r="A593" s="30" t="s">
        <v>845</v>
      </c>
      <c r="B593" s="37">
        <v>1</v>
      </c>
    </row>
    <row r="594" spans="1:11" x14ac:dyDescent="0.25">
      <c r="A594" s="30" t="s">
        <v>846</v>
      </c>
      <c r="B594" s="37">
        <v>6</v>
      </c>
    </row>
    <row r="595" spans="1:11" x14ac:dyDescent="0.25">
      <c r="A595" s="30" t="s">
        <v>847</v>
      </c>
      <c r="B595" s="37">
        <v>2</v>
      </c>
    </row>
    <row r="596" spans="1:11" x14ac:dyDescent="0.25">
      <c r="A596" s="30" t="s">
        <v>848</v>
      </c>
      <c r="B596" s="37">
        <v>6900</v>
      </c>
    </row>
    <row r="597" spans="1:11" x14ac:dyDescent="0.25">
      <c r="A597" s="30" t="s">
        <v>849</v>
      </c>
      <c r="B597" s="37">
        <v>600</v>
      </c>
    </row>
    <row r="601" spans="1:11" x14ac:dyDescent="0.25">
      <c r="A601" t="s">
        <v>292</v>
      </c>
    </row>
    <row r="602" spans="1:11" x14ac:dyDescent="0.25">
      <c r="A602" s="30" t="s">
        <v>293</v>
      </c>
      <c r="B602" s="31">
        <v>4</v>
      </c>
    </row>
    <row r="604" spans="1:11" x14ac:dyDescent="0.25">
      <c r="A604" t="s">
        <v>294</v>
      </c>
      <c r="F604" s="4"/>
      <c r="J604" s="60" t="s">
        <v>312</v>
      </c>
      <c r="K604" s="31">
        <v>34</v>
      </c>
    </row>
    <row r="605" spans="1:11" x14ac:dyDescent="0.25">
      <c r="E605" s="30" t="s">
        <v>308</v>
      </c>
      <c r="F605" s="37">
        <v>635</v>
      </c>
      <c r="J605" s="60" t="s">
        <v>313</v>
      </c>
      <c r="K605" s="31">
        <v>1</v>
      </c>
    </row>
    <row r="606" spans="1:11" x14ac:dyDescent="0.25">
      <c r="A606" s="30" t="s">
        <v>309</v>
      </c>
      <c r="B606" s="37">
        <v>62109</v>
      </c>
      <c r="E606" s="30" t="s">
        <v>309</v>
      </c>
      <c r="F606" s="37">
        <v>62109</v>
      </c>
      <c r="J606" s="60" t="s">
        <v>314</v>
      </c>
      <c r="K606" s="31">
        <v>9759</v>
      </c>
    </row>
    <row r="607" spans="1:11" ht="15.75" thickBot="1" x14ac:dyDescent="0.3">
      <c r="A607" s="30" t="s">
        <v>310</v>
      </c>
      <c r="B607" s="37">
        <v>135441</v>
      </c>
      <c r="E607" s="30" t="s">
        <v>310</v>
      </c>
      <c r="F607" s="37">
        <v>135441</v>
      </c>
      <c r="J607" s="60" t="s">
        <v>315</v>
      </c>
      <c r="K607" s="31">
        <v>201</v>
      </c>
    </row>
    <row r="608" spans="1:11" x14ac:dyDescent="0.25">
      <c r="A608" s="30" t="s">
        <v>295</v>
      </c>
      <c r="B608" s="31">
        <v>15</v>
      </c>
      <c r="E608" s="30" t="s">
        <v>311</v>
      </c>
      <c r="F608" s="37">
        <v>64</v>
      </c>
      <c r="J608" s="61" t="s">
        <v>316</v>
      </c>
      <c r="K608" s="31">
        <v>184721</v>
      </c>
    </row>
    <row r="609" spans="1:11" x14ac:dyDescent="0.25">
      <c r="A609" s="30" t="s">
        <v>299</v>
      </c>
      <c r="B609" s="31">
        <v>26</v>
      </c>
      <c r="F609" s="37">
        <f>SUM(F605:F608)</f>
        <v>198249</v>
      </c>
      <c r="J609" s="60" t="s">
        <v>317</v>
      </c>
      <c r="K609" s="31">
        <v>3533</v>
      </c>
    </row>
    <row r="610" spans="1:11" x14ac:dyDescent="0.25">
      <c r="A610" s="30" t="s">
        <v>300</v>
      </c>
      <c r="B610" s="31">
        <v>1</v>
      </c>
    </row>
    <row r="611" spans="1:11" x14ac:dyDescent="0.25">
      <c r="A611" s="30" t="s">
        <v>301</v>
      </c>
      <c r="B611" s="31">
        <v>432</v>
      </c>
    </row>
    <row r="612" spans="1:11" x14ac:dyDescent="0.25">
      <c r="A612" s="30" t="s">
        <v>302</v>
      </c>
      <c r="B612" s="31">
        <v>10</v>
      </c>
    </row>
    <row r="613" spans="1:11" x14ac:dyDescent="0.25">
      <c r="A613" s="30" t="s">
        <v>303</v>
      </c>
      <c r="B613" s="31">
        <v>11</v>
      </c>
    </row>
    <row r="614" spans="1:11" x14ac:dyDescent="0.25">
      <c r="A614" s="30" t="s">
        <v>304</v>
      </c>
      <c r="B614" s="31">
        <v>15</v>
      </c>
    </row>
    <row r="615" spans="1:11" x14ac:dyDescent="0.25">
      <c r="A615" s="30" t="s">
        <v>305</v>
      </c>
      <c r="B615" s="31">
        <v>36</v>
      </c>
    </row>
    <row r="616" spans="1:11" x14ac:dyDescent="0.25">
      <c r="A616" s="30" t="s">
        <v>306</v>
      </c>
      <c r="B616" s="31">
        <v>142</v>
      </c>
    </row>
    <row r="617" spans="1:11" x14ac:dyDescent="0.25">
      <c r="A617" t="s">
        <v>307</v>
      </c>
      <c r="B617" s="37">
        <v>11</v>
      </c>
    </row>
    <row r="621" spans="1:11" x14ac:dyDescent="0.25">
      <c r="A621" t="s">
        <v>318</v>
      </c>
    </row>
    <row r="623" spans="1:11" x14ac:dyDescent="0.25">
      <c r="A623" t="s">
        <v>319</v>
      </c>
    </row>
    <row r="624" spans="1:11" x14ac:dyDescent="0.25">
      <c r="A624" s="127"/>
      <c r="B624" s="127"/>
    </row>
    <row r="625" spans="1:2" x14ac:dyDescent="0.25">
      <c r="A625" s="14" t="s">
        <v>209</v>
      </c>
      <c r="B625" s="14" t="s">
        <v>60</v>
      </c>
    </row>
    <row r="626" spans="1:2" x14ac:dyDescent="0.25">
      <c r="A626" s="30" t="s">
        <v>320</v>
      </c>
      <c r="B626" s="31">
        <v>29</v>
      </c>
    </row>
    <row r="627" spans="1:2" x14ac:dyDescent="0.25">
      <c r="A627" s="30" t="s">
        <v>321</v>
      </c>
      <c r="B627" s="37">
        <v>1818</v>
      </c>
    </row>
    <row r="628" spans="1:2" x14ac:dyDescent="0.25">
      <c r="A628" s="30" t="s">
        <v>322</v>
      </c>
      <c r="B628" s="31">
        <v>234</v>
      </c>
    </row>
    <row r="629" spans="1:2" x14ac:dyDescent="0.25">
      <c r="A629" s="30" t="s">
        <v>323</v>
      </c>
      <c r="B629" s="31">
        <v>281</v>
      </c>
    </row>
    <row r="630" spans="1:2" x14ac:dyDescent="0.25">
      <c r="A630" s="30" t="s">
        <v>324</v>
      </c>
      <c r="B630" s="31">
        <v>79</v>
      </c>
    </row>
    <row r="631" spans="1:2" x14ac:dyDescent="0.25">
      <c r="A631" s="30" t="s">
        <v>850</v>
      </c>
      <c r="B631" s="31">
        <v>11</v>
      </c>
    </row>
    <row r="632" spans="1:2" x14ac:dyDescent="0.25">
      <c r="A632" s="30" t="s">
        <v>851</v>
      </c>
      <c r="B632" s="31">
        <v>10</v>
      </c>
    </row>
    <row r="633" spans="1:2" x14ac:dyDescent="0.25">
      <c r="B633">
        <f>SUM(B626:B632)</f>
        <v>2462</v>
      </c>
    </row>
    <row r="634" spans="1:2" x14ac:dyDescent="0.25">
      <c r="A634" t="s">
        <v>325</v>
      </c>
    </row>
    <row r="636" spans="1:2" x14ac:dyDescent="0.25">
      <c r="A636" s="14" t="s">
        <v>209</v>
      </c>
      <c r="B636" s="14" t="s">
        <v>60</v>
      </c>
    </row>
    <row r="637" spans="1:2" x14ac:dyDescent="0.25">
      <c r="A637" s="30" t="s">
        <v>326</v>
      </c>
      <c r="B637" s="31">
        <v>17</v>
      </c>
    </row>
    <row r="638" spans="1:2" x14ac:dyDescent="0.25">
      <c r="A638" s="30" t="s">
        <v>327</v>
      </c>
      <c r="B638" s="31">
        <v>6</v>
      </c>
    </row>
    <row r="639" spans="1:2" x14ac:dyDescent="0.25">
      <c r="A639" s="30" t="s">
        <v>328</v>
      </c>
      <c r="B639" s="31">
        <v>17</v>
      </c>
    </row>
    <row r="644" spans="1:2" x14ac:dyDescent="0.25">
      <c r="A644" t="s">
        <v>329</v>
      </c>
    </row>
    <row r="645" spans="1:2" x14ac:dyDescent="0.25">
      <c r="A645" s="14" t="s">
        <v>209</v>
      </c>
      <c r="B645" s="14" t="s">
        <v>60</v>
      </c>
    </row>
    <row r="646" spans="1:2" x14ac:dyDescent="0.25">
      <c r="A646" s="30" t="s">
        <v>330</v>
      </c>
      <c r="B646" s="37">
        <v>4552</v>
      </c>
    </row>
    <row r="647" spans="1:2" x14ac:dyDescent="0.25">
      <c r="A647" s="30" t="s">
        <v>331</v>
      </c>
      <c r="B647" s="37">
        <v>494</v>
      </c>
    </row>
    <row r="649" spans="1:2" x14ac:dyDescent="0.25">
      <c r="A649" s="3" t="s">
        <v>83</v>
      </c>
    </row>
    <row r="650" spans="1:2" x14ac:dyDescent="0.25">
      <c r="A650" s="14" t="s">
        <v>209</v>
      </c>
      <c r="B650" s="14" t="s">
        <v>60</v>
      </c>
    </row>
    <row r="651" spans="1:2" x14ac:dyDescent="0.25">
      <c r="A651" s="30" t="s">
        <v>332</v>
      </c>
      <c r="B651" s="37">
        <v>13829</v>
      </c>
    </row>
    <row r="652" spans="1:2" x14ac:dyDescent="0.25">
      <c r="A652" s="30" t="s">
        <v>333</v>
      </c>
      <c r="B652" s="37">
        <v>164742</v>
      </c>
    </row>
    <row r="653" spans="1:2" x14ac:dyDescent="0.25">
      <c r="A653" s="30" t="s">
        <v>852</v>
      </c>
      <c r="B653" s="37">
        <v>37840</v>
      </c>
    </row>
    <row r="654" spans="1:2" x14ac:dyDescent="0.25">
      <c r="A654" s="30" t="s">
        <v>853</v>
      </c>
      <c r="B654" s="37">
        <v>1019387</v>
      </c>
    </row>
    <row r="655" spans="1:2" x14ac:dyDescent="0.25">
      <c r="A655" s="30" t="s">
        <v>854</v>
      </c>
      <c r="B655" s="37">
        <v>32652</v>
      </c>
    </row>
    <row r="656" spans="1:2" x14ac:dyDescent="0.25">
      <c r="A656" s="30" t="s">
        <v>855</v>
      </c>
      <c r="B656" s="37">
        <v>79</v>
      </c>
    </row>
    <row r="657" spans="1:5" x14ac:dyDescent="0.25">
      <c r="A657" s="30" t="s">
        <v>856</v>
      </c>
      <c r="B657" s="37">
        <v>4992</v>
      </c>
    </row>
    <row r="658" spans="1:5" x14ac:dyDescent="0.25">
      <c r="A658" s="3"/>
    </row>
    <row r="659" spans="1:5" x14ac:dyDescent="0.25">
      <c r="A659" s="3"/>
    </row>
    <row r="660" spans="1:5" x14ac:dyDescent="0.25">
      <c r="A660" s="3" t="s">
        <v>334</v>
      </c>
    </row>
    <row r="661" spans="1:5" x14ac:dyDescent="0.25">
      <c r="A661" s="127" t="s">
        <v>335</v>
      </c>
      <c r="B661" s="127"/>
      <c r="C661" s="4"/>
      <c r="D661" s="127" t="s">
        <v>335</v>
      </c>
      <c r="E661" s="127"/>
    </row>
    <row r="662" spans="1:5" x14ac:dyDescent="0.25">
      <c r="A662" s="14" t="s">
        <v>336</v>
      </c>
      <c r="B662" s="14" t="s">
        <v>60</v>
      </c>
      <c r="C662" s="4"/>
      <c r="D662" s="14" t="s">
        <v>63</v>
      </c>
      <c r="E662" s="14" t="s">
        <v>60</v>
      </c>
    </row>
    <row r="663" spans="1:5" x14ac:dyDescent="0.25">
      <c r="A663" s="30" t="s">
        <v>337</v>
      </c>
      <c r="B663" s="37">
        <v>236</v>
      </c>
      <c r="C663" s="4"/>
      <c r="D663" s="30" t="s">
        <v>338</v>
      </c>
      <c r="E663" s="37">
        <v>770</v>
      </c>
    </row>
    <row r="664" spans="1:5" x14ac:dyDescent="0.25">
      <c r="A664" s="30" t="s">
        <v>339</v>
      </c>
      <c r="B664" s="37">
        <v>136</v>
      </c>
      <c r="C664" s="4"/>
      <c r="D664" s="30" t="s">
        <v>340</v>
      </c>
      <c r="E664" s="37">
        <v>5478</v>
      </c>
    </row>
    <row r="665" spans="1:5" x14ac:dyDescent="0.25">
      <c r="A665" s="30" t="s">
        <v>341</v>
      </c>
      <c r="B665" s="37">
        <v>306</v>
      </c>
      <c r="C665" s="4"/>
      <c r="D665" s="30" t="s">
        <v>342</v>
      </c>
      <c r="E665" s="37">
        <v>515</v>
      </c>
    </row>
    <row r="666" spans="1:5" x14ac:dyDescent="0.25">
      <c r="A666" s="30" t="s">
        <v>343</v>
      </c>
      <c r="B666" s="37">
        <v>76</v>
      </c>
      <c r="C666" s="4"/>
      <c r="D666" s="30" t="s">
        <v>344</v>
      </c>
      <c r="E666" s="37">
        <v>378</v>
      </c>
    </row>
    <row r="667" spans="1:5" x14ac:dyDescent="0.25">
      <c r="A667" s="30" t="s">
        <v>345</v>
      </c>
      <c r="B667" s="37">
        <v>270</v>
      </c>
      <c r="C667" s="4"/>
      <c r="D667" s="30" t="s">
        <v>346</v>
      </c>
      <c r="E667" s="37">
        <v>3682</v>
      </c>
    </row>
    <row r="668" spans="1:5" x14ac:dyDescent="0.25">
      <c r="A668" s="30" t="s">
        <v>347</v>
      </c>
      <c r="B668" s="37">
        <v>1900</v>
      </c>
      <c r="C668" s="4"/>
      <c r="D668" s="30" t="s">
        <v>348</v>
      </c>
      <c r="E668" s="37">
        <v>9207</v>
      </c>
    </row>
    <row r="669" spans="1:5" x14ac:dyDescent="0.25">
      <c r="A669" s="30" t="s">
        <v>349</v>
      </c>
      <c r="B669" s="37">
        <v>3737</v>
      </c>
      <c r="C669" s="4"/>
    </row>
    <row r="670" spans="1:5" x14ac:dyDescent="0.25">
      <c r="A670" s="30" t="s">
        <v>350</v>
      </c>
      <c r="B670" s="37">
        <v>54</v>
      </c>
      <c r="C670" s="4"/>
    </row>
    <row r="671" spans="1:5" x14ac:dyDescent="0.25">
      <c r="A671" s="30" t="s">
        <v>351</v>
      </c>
      <c r="B671" s="37">
        <v>235</v>
      </c>
      <c r="C671" s="4"/>
      <c r="D671" s="4"/>
      <c r="E671" s="4"/>
    </row>
    <row r="672" spans="1:5" x14ac:dyDescent="0.25">
      <c r="A672" s="30" t="s">
        <v>352</v>
      </c>
      <c r="B672" s="37">
        <v>200</v>
      </c>
      <c r="C672" s="4"/>
      <c r="D672" s="4"/>
      <c r="E672" s="4"/>
    </row>
    <row r="673" spans="1:5" x14ac:dyDescent="0.25">
      <c r="A673" s="30" t="s">
        <v>353</v>
      </c>
      <c r="B673" s="37">
        <v>817</v>
      </c>
      <c r="C673" s="4"/>
      <c r="D673" s="4"/>
      <c r="E673" s="4"/>
    </row>
    <row r="674" spans="1:5" x14ac:dyDescent="0.25">
      <c r="A674" s="30" t="s">
        <v>354</v>
      </c>
      <c r="B674" s="37">
        <v>319</v>
      </c>
      <c r="C674" s="4"/>
      <c r="D674" s="4"/>
      <c r="E674" s="4"/>
    </row>
    <row r="675" spans="1:5" x14ac:dyDescent="0.25">
      <c r="A675" s="30" t="s">
        <v>355</v>
      </c>
      <c r="B675" s="37">
        <v>393</v>
      </c>
      <c r="C675" s="4"/>
      <c r="D675" s="4"/>
      <c r="E675" s="4"/>
    </row>
    <row r="676" spans="1:5" x14ac:dyDescent="0.25">
      <c r="A676" s="30" t="s">
        <v>356</v>
      </c>
      <c r="B676" s="37">
        <v>269</v>
      </c>
      <c r="C676" s="4"/>
      <c r="D676" s="4"/>
      <c r="E676" s="4"/>
    </row>
    <row r="677" spans="1:5" x14ac:dyDescent="0.25">
      <c r="A677" s="30" t="s">
        <v>357</v>
      </c>
      <c r="B677" s="37">
        <v>120</v>
      </c>
      <c r="C677" s="4"/>
      <c r="D677" s="4"/>
      <c r="E677" s="4"/>
    </row>
    <row r="678" spans="1:5" x14ac:dyDescent="0.25">
      <c r="A678" s="30" t="s">
        <v>358</v>
      </c>
      <c r="B678" s="37">
        <v>293</v>
      </c>
      <c r="C678" s="4"/>
      <c r="D678" s="4"/>
      <c r="E678" s="4"/>
    </row>
    <row r="679" spans="1:5" x14ac:dyDescent="0.25">
      <c r="A679" s="30" t="s">
        <v>359</v>
      </c>
      <c r="B679" s="37">
        <v>15</v>
      </c>
      <c r="C679" s="4"/>
      <c r="D679" s="4"/>
      <c r="E679" s="4"/>
    </row>
    <row r="680" spans="1:5" x14ac:dyDescent="0.25">
      <c r="A680" s="30" t="s">
        <v>360</v>
      </c>
      <c r="B680" s="37">
        <v>268</v>
      </c>
      <c r="C680" s="4"/>
      <c r="D680" s="4"/>
      <c r="E680" s="4"/>
    </row>
    <row r="681" spans="1:5" x14ac:dyDescent="0.25">
      <c r="A681" s="30" t="s">
        <v>361</v>
      </c>
      <c r="B681" s="37">
        <v>189</v>
      </c>
      <c r="C681" s="4"/>
      <c r="D681" s="4"/>
      <c r="E681" s="4"/>
    </row>
    <row r="682" spans="1:5" x14ac:dyDescent="0.25">
      <c r="A682" s="30" t="s">
        <v>362</v>
      </c>
      <c r="B682" s="37">
        <v>183</v>
      </c>
      <c r="C682" s="4"/>
      <c r="D682" s="4"/>
      <c r="E682" s="4"/>
    </row>
    <row r="683" spans="1:5" x14ac:dyDescent="0.25">
      <c r="A683" s="30" t="s">
        <v>363</v>
      </c>
      <c r="B683" s="37">
        <v>316</v>
      </c>
      <c r="C683" s="4"/>
      <c r="D683" s="4"/>
      <c r="E683" s="4"/>
    </row>
    <row r="684" spans="1:5" x14ac:dyDescent="0.25">
      <c r="A684" s="30" t="s">
        <v>364</v>
      </c>
      <c r="B684" s="37">
        <v>214</v>
      </c>
      <c r="C684" s="4"/>
      <c r="D684" s="4"/>
      <c r="E684" s="4"/>
    </row>
    <row r="685" spans="1:5" x14ac:dyDescent="0.25">
      <c r="A685" s="30" t="s">
        <v>365</v>
      </c>
      <c r="B685" s="37">
        <v>262</v>
      </c>
      <c r="C685" s="4"/>
      <c r="D685" s="4"/>
      <c r="E685" s="4"/>
    </row>
    <row r="686" spans="1:5" x14ac:dyDescent="0.25">
      <c r="A686" s="30" t="s">
        <v>366</v>
      </c>
      <c r="B686" s="37">
        <v>536</v>
      </c>
      <c r="C686" s="4"/>
      <c r="D686" s="4"/>
      <c r="E686" s="4"/>
    </row>
    <row r="687" spans="1:5" x14ac:dyDescent="0.25">
      <c r="A687" s="30" t="s">
        <v>367</v>
      </c>
      <c r="B687" s="37">
        <v>3909</v>
      </c>
      <c r="C687" s="4"/>
      <c r="D687" s="4"/>
      <c r="E687" s="4"/>
    </row>
    <row r="688" spans="1:5" x14ac:dyDescent="0.25">
      <c r="A688" s="30" t="s">
        <v>368</v>
      </c>
      <c r="B688" s="37">
        <v>292</v>
      </c>
      <c r="C688" s="4"/>
      <c r="D688" s="4"/>
      <c r="E688" s="4"/>
    </row>
    <row r="689" spans="1:5" x14ac:dyDescent="0.25">
      <c r="A689" s="30" t="s">
        <v>369</v>
      </c>
      <c r="B689" s="37">
        <v>452</v>
      </c>
      <c r="C689" s="4"/>
      <c r="D689" s="4"/>
      <c r="E689" s="4"/>
    </row>
    <row r="690" spans="1:5" x14ac:dyDescent="0.25">
      <c r="A690" s="30" t="s">
        <v>370</v>
      </c>
      <c r="B690" s="37">
        <v>0</v>
      </c>
      <c r="C690" s="4"/>
      <c r="D690" s="4"/>
      <c r="E690" s="4"/>
    </row>
    <row r="691" spans="1:5" x14ac:dyDescent="0.25">
      <c r="A691" s="30" t="s">
        <v>371</v>
      </c>
      <c r="B691" s="37">
        <v>195</v>
      </c>
      <c r="C691" s="4"/>
      <c r="D691" s="4"/>
      <c r="E691" s="4"/>
    </row>
    <row r="692" spans="1:5" x14ac:dyDescent="0.25">
      <c r="A692" s="30" t="s">
        <v>372</v>
      </c>
      <c r="B692" s="37">
        <v>489</v>
      </c>
      <c r="C692" s="4"/>
      <c r="D692" s="4"/>
      <c r="E692" s="4"/>
    </row>
    <row r="693" spans="1:5" x14ac:dyDescent="0.25">
      <c r="A693" s="30" t="s">
        <v>373</v>
      </c>
      <c r="B693" s="37">
        <v>177</v>
      </c>
      <c r="C693" s="4"/>
      <c r="D693" s="4"/>
      <c r="E693" s="4"/>
    </row>
    <row r="694" spans="1:5" x14ac:dyDescent="0.25">
      <c r="A694" s="30" t="s">
        <v>857</v>
      </c>
      <c r="B694" s="37">
        <v>623</v>
      </c>
      <c r="C694" s="4"/>
      <c r="D694" s="4"/>
      <c r="E694" s="4"/>
    </row>
    <row r="695" spans="1:5" x14ac:dyDescent="0.25">
      <c r="A695" s="30" t="s">
        <v>374</v>
      </c>
      <c r="B695" s="37">
        <v>239</v>
      </c>
      <c r="C695" s="4"/>
      <c r="D695" s="4"/>
      <c r="E695" s="4"/>
    </row>
    <row r="696" spans="1:5" x14ac:dyDescent="0.25">
      <c r="A696" s="30" t="s">
        <v>375</v>
      </c>
      <c r="B696" s="37">
        <v>479</v>
      </c>
      <c r="C696" s="4"/>
      <c r="D696" s="4"/>
      <c r="E696" s="4"/>
    </row>
    <row r="697" spans="1:5" x14ac:dyDescent="0.25">
      <c r="A697" s="30" t="s">
        <v>376</v>
      </c>
      <c r="B697" s="37">
        <v>190</v>
      </c>
      <c r="C697" s="4"/>
      <c r="D697" s="4"/>
      <c r="E697" s="4"/>
    </row>
    <row r="698" spans="1:5" x14ac:dyDescent="0.25">
      <c r="A698" s="30" t="s">
        <v>377</v>
      </c>
      <c r="B698" s="37">
        <v>117</v>
      </c>
      <c r="C698" s="4"/>
      <c r="D698" s="4"/>
      <c r="E698" s="4"/>
    </row>
    <row r="699" spans="1:5" x14ac:dyDescent="0.25">
      <c r="A699" s="30" t="s">
        <v>378</v>
      </c>
      <c r="B699" s="37">
        <v>126</v>
      </c>
      <c r="C699" s="4"/>
      <c r="D699" s="4"/>
      <c r="E699" s="4"/>
    </row>
    <row r="700" spans="1:5" x14ac:dyDescent="0.25">
      <c r="A700" s="30" t="s">
        <v>379</v>
      </c>
      <c r="B700" s="37">
        <v>63</v>
      </c>
      <c r="C700" s="4"/>
      <c r="D700" s="4"/>
      <c r="E700" s="4"/>
    </row>
    <row r="701" spans="1:5" x14ac:dyDescent="0.25">
      <c r="A701" s="30" t="s">
        <v>380</v>
      </c>
      <c r="B701" s="37">
        <v>56</v>
      </c>
      <c r="C701" s="4"/>
      <c r="D701" s="4"/>
      <c r="E701" s="4"/>
    </row>
    <row r="702" spans="1:5" x14ac:dyDescent="0.25">
      <c r="A702" s="30" t="s">
        <v>381</v>
      </c>
      <c r="B702" s="37">
        <v>69</v>
      </c>
      <c r="C702" s="4"/>
      <c r="D702" s="4"/>
      <c r="E702" s="4"/>
    </row>
    <row r="703" spans="1:5" x14ac:dyDescent="0.25">
      <c r="A703" s="30" t="s">
        <v>382</v>
      </c>
      <c r="B703" s="37">
        <v>335</v>
      </c>
      <c r="C703" s="4"/>
      <c r="D703" s="4"/>
      <c r="E703" s="4"/>
    </row>
    <row r="704" spans="1:5" x14ac:dyDescent="0.25">
      <c r="A704" s="30" t="s">
        <v>383</v>
      </c>
      <c r="B704" s="37">
        <v>191</v>
      </c>
      <c r="C704" s="4"/>
      <c r="D704" s="4"/>
      <c r="E704" s="4"/>
    </row>
    <row r="705" spans="1:11" x14ac:dyDescent="0.25">
      <c r="A705" s="30" t="s">
        <v>858</v>
      </c>
      <c r="B705" s="37">
        <v>101</v>
      </c>
      <c r="C705" s="4"/>
      <c r="D705" s="4"/>
      <c r="E705" s="4"/>
    </row>
    <row r="706" spans="1:11" x14ac:dyDescent="0.25">
      <c r="A706" s="30" t="s">
        <v>384</v>
      </c>
      <c r="B706" s="37">
        <v>193</v>
      </c>
      <c r="C706" s="4"/>
      <c r="D706" s="4"/>
      <c r="E706" s="4"/>
    </row>
    <row r="707" spans="1:11" x14ac:dyDescent="0.25">
      <c r="A707" s="30" t="s">
        <v>385</v>
      </c>
      <c r="B707" s="37">
        <v>255</v>
      </c>
      <c r="C707" s="4"/>
      <c r="D707" s="4"/>
      <c r="E707" s="4"/>
    </row>
    <row r="708" spans="1:11" x14ac:dyDescent="0.25">
      <c r="A708" s="30" t="s">
        <v>386</v>
      </c>
      <c r="B708" s="37">
        <v>79</v>
      </c>
      <c r="C708" s="4"/>
      <c r="D708" s="4"/>
      <c r="E708" s="4"/>
    </row>
    <row r="709" spans="1:11" x14ac:dyDescent="0.25">
      <c r="A709" s="30" t="s">
        <v>387</v>
      </c>
      <c r="B709" s="37">
        <v>0</v>
      </c>
      <c r="C709" s="4"/>
      <c r="D709" s="4"/>
      <c r="E709" s="4"/>
    </row>
    <row r="710" spans="1:11" x14ac:dyDescent="0.25">
      <c r="A710" s="30" t="s">
        <v>859</v>
      </c>
      <c r="B710" s="37">
        <v>11</v>
      </c>
      <c r="C710" s="4"/>
      <c r="D710" s="4"/>
      <c r="E710" s="4"/>
    </row>
    <row r="711" spans="1:11" x14ac:dyDescent="0.25">
      <c r="A711" s="30" t="s">
        <v>860</v>
      </c>
      <c r="B711" s="37">
        <v>45</v>
      </c>
      <c r="C711" s="4"/>
      <c r="D711" s="4"/>
      <c r="E711" s="4"/>
    </row>
    <row r="712" spans="1:11" x14ac:dyDescent="0.25">
      <c r="B712" s="37">
        <f>SUM(B663:B711)</f>
        <v>20030</v>
      </c>
      <c r="C712" s="4"/>
      <c r="D712" s="4"/>
      <c r="E712" s="4"/>
    </row>
    <row r="713" spans="1:11" x14ac:dyDescent="0.25">
      <c r="A713" s="4"/>
      <c r="B713" s="4"/>
      <c r="C713" s="4"/>
      <c r="D713" s="4"/>
      <c r="E713" s="4"/>
    </row>
    <row r="714" spans="1:11" x14ac:dyDescent="0.25">
      <c r="A714" s="4"/>
      <c r="B714" s="4"/>
      <c r="C714" s="4"/>
      <c r="D714" s="4"/>
      <c r="E714" s="4"/>
    </row>
    <row r="716" spans="1:11" ht="15.75" customHeight="1" thickBot="1" x14ac:dyDescent="0.3">
      <c r="A716" t="s">
        <v>388</v>
      </c>
    </row>
    <row r="717" spans="1:11" ht="51" customHeight="1" thickBot="1" x14ac:dyDescent="0.3">
      <c r="B717" s="37"/>
      <c r="E717" s="139" t="s">
        <v>408</v>
      </c>
      <c r="F717" s="139" t="s">
        <v>409</v>
      </c>
      <c r="G717" s="144" t="s">
        <v>410</v>
      </c>
      <c r="H717" s="145"/>
      <c r="I717" s="145"/>
      <c r="J717" s="146"/>
      <c r="K717" s="139" t="s">
        <v>411</v>
      </c>
    </row>
    <row r="718" spans="1:11" ht="52.5" thickBot="1" x14ac:dyDescent="0.3">
      <c r="A718" s="30" t="s">
        <v>389</v>
      </c>
      <c r="B718" s="37">
        <v>2187</v>
      </c>
      <c r="E718" s="140"/>
      <c r="F718" s="140"/>
      <c r="G718" s="62" t="s">
        <v>412</v>
      </c>
      <c r="H718" s="62" t="s">
        <v>413</v>
      </c>
      <c r="I718" s="62" t="s">
        <v>129</v>
      </c>
      <c r="J718" s="62" t="s">
        <v>25</v>
      </c>
      <c r="K718" s="140"/>
    </row>
    <row r="719" spans="1:11" ht="18" thickBot="1" x14ac:dyDescent="0.35">
      <c r="A719" s="30" t="s">
        <v>390</v>
      </c>
      <c r="B719" s="37">
        <v>24</v>
      </c>
      <c r="E719" s="63" t="s">
        <v>0</v>
      </c>
      <c r="F719" s="64">
        <v>1543</v>
      </c>
      <c r="G719" s="64">
        <v>1206</v>
      </c>
      <c r="H719" s="64">
        <v>3142</v>
      </c>
      <c r="I719" s="64">
        <v>24092</v>
      </c>
      <c r="J719" s="65">
        <v>29983</v>
      </c>
      <c r="K719" s="65" t="e">
        <f>+J719/$G$25*100</f>
        <v>#DIV/0!</v>
      </c>
    </row>
    <row r="720" spans="1:11" ht="18" thickBot="1" x14ac:dyDescent="0.35">
      <c r="A720" s="30" t="s">
        <v>391</v>
      </c>
      <c r="B720" s="37">
        <v>180</v>
      </c>
      <c r="E720" s="66" t="s">
        <v>97</v>
      </c>
      <c r="F720" s="67">
        <v>1099</v>
      </c>
      <c r="G720" s="67">
        <v>1712</v>
      </c>
      <c r="H720" s="67">
        <v>1994</v>
      </c>
      <c r="I720" s="67">
        <v>18569</v>
      </c>
      <c r="J720" s="65">
        <v>23374</v>
      </c>
      <c r="K720" s="65" t="e">
        <f t="shared" ref="K720:K726" si="0">+J720/$G$25*100</f>
        <v>#DIV/0!</v>
      </c>
    </row>
    <row r="721" spans="1:11" ht="18" thickBot="1" x14ac:dyDescent="0.35">
      <c r="A721" s="30" t="s">
        <v>392</v>
      </c>
      <c r="B721" s="37">
        <v>5</v>
      </c>
      <c r="E721" s="66" t="s">
        <v>414</v>
      </c>
      <c r="F721" s="67">
        <v>2100</v>
      </c>
      <c r="G721" s="66">
        <v>477</v>
      </c>
      <c r="H721" s="67">
        <v>1752</v>
      </c>
      <c r="I721" s="67">
        <v>40566</v>
      </c>
      <c r="J721" s="65">
        <v>44895</v>
      </c>
      <c r="K721" s="65" t="e">
        <f t="shared" si="0"/>
        <v>#DIV/0!</v>
      </c>
    </row>
    <row r="722" spans="1:11" ht="35.25" thickBot="1" x14ac:dyDescent="0.35">
      <c r="A722" s="30" t="s">
        <v>393</v>
      </c>
      <c r="B722" s="37">
        <v>165</v>
      </c>
      <c r="E722" s="66" t="s">
        <v>388</v>
      </c>
      <c r="F722" s="66">
        <v>164</v>
      </c>
      <c r="G722" s="66">
        <v>148</v>
      </c>
      <c r="H722" s="66">
        <v>10</v>
      </c>
      <c r="I722" s="67">
        <v>190</v>
      </c>
      <c r="J722" s="65">
        <v>512</v>
      </c>
      <c r="K722" s="65" t="e">
        <f t="shared" si="0"/>
        <v>#DIV/0!</v>
      </c>
    </row>
    <row r="723" spans="1:11" ht="52.5" thickBot="1" x14ac:dyDescent="0.35">
      <c r="A723" s="30" t="s">
        <v>303</v>
      </c>
      <c r="B723" s="37">
        <v>46911</v>
      </c>
      <c r="E723" s="66" t="s">
        <v>415</v>
      </c>
      <c r="F723" s="67">
        <v>3674</v>
      </c>
      <c r="G723" s="67">
        <v>1295</v>
      </c>
      <c r="H723" s="67">
        <v>4012</v>
      </c>
      <c r="I723" s="67">
        <v>14833</v>
      </c>
      <c r="J723" s="65">
        <v>23814</v>
      </c>
      <c r="K723" s="65" t="e">
        <f t="shared" si="0"/>
        <v>#DIV/0!</v>
      </c>
    </row>
    <row r="724" spans="1:11" ht="18" thickBot="1" x14ac:dyDescent="0.35">
      <c r="A724" s="30" t="s">
        <v>861</v>
      </c>
      <c r="B724" s="37">
        <v>2410</v>
      </c>
      <c r="E724" s="66" t="s">
        <v>416</v>
      </c>
      <c r="F724" s="67">
        <v>6580</v>
      </c>
      <c r="G724" s="66">
        <v>3409</v>
      </c>
      <c r="H724" s="67">
        <v>3377</v>
      </c>
      <c r="I724" s="67">
        <v>32811</v>
      </c>
      <c r="J724" s="65">
        <v>46177</v>
      </c>
      <c r="K724" s="65" t="e">
        <f t="shared" si="0"/>
        <v>#DIV/0!</v>
      </c>
    </row>
    <row r="725" spans="1:11" ht="18" thickBot="1" x14ac:dyDescent="0.35">
      <c r="A725" s="30" t="s">
        <v>394</v>
      </c>
      <c r="B725" s="37">
        <v>30</v>
      </c>
      <c r="E725" s="66" t="s">
        <v>417</v>
      </c>
      <c r="F725" s="67">
        <v>722</v>
      </c>
      <c r="G725" s="66">
        <v>310</v>
      </c>
      <c r="H725" s="66">
        <v>589</v>
      </c>
      <c r="I725" s="67">
        <v>4247</v>
      </c>
      <c r="J725" s="65">
        <v>5868</v>
      </c>
      <c r="K725" s="65" t="e">
        <f t="shared" si="0"/>
        <v>#DIV/0!</v>
      </c>
    </row>
    <row r="726" spans="1:11" ht="69.75" thickBot="1" x14ac:dyDescent="0.35">
      <c r="A726" s="30" t="s">
        <v>395</v>
      </c>
      <c r="B726" s="37">
        <v>3246</v>
      </c>
      <c r="E726" s="68" t="s">
        <v>418</v>
      </c>
      <c r="F726" s="68">
        <v>0</v>
      </c>
      <c r="G726" s="68">
        <v>0</v>
      </c>
      <c r="H726" s="68">
        <v>0</v>
      </c>
      <c r="I726" s="68">
        <v>0</v>
      </c>
      <c r="J726" s="65">
        <f>SUM(F726:I726)</f>
        <v>0</v>
      </c>
      <c r="K726" s="65" t="e">
        <f t="shared" si="0"/>
        <v>#DIV/0!</v>
      </c>
    </row>
    <row r="727" spans="1:11" ht="52.5" thickBot="1" x14ac:dyDescent="0.35">
      <c r="A727" s="30" t="s">
        <v>396</v>
      </c>
      <c r="B727" s="37">
        <v>209657</v>
      </c>
      <c r="E727" s="69" t="s">
        <v>419</v>
      </c>
      <c r="F727" s="70">
        <f t="shared" ref="F727:K727" si="1">SUM(F719:F726)</f>
        <v>15882</v>
      </c>
      <c r="G727" s="70">
        <f t="shared" si="1"/>
        <v>8557</v>
      </c>
      <c r="H727" s="70">
        <f t="shared" si="1"/>
        <v>14876</v>
      </c>
      <c r="I727" s="70">
        <f t="shared" si="1"/>
        <v>135308</v>
      </c>
      <c r="J727" s="70">
        <f t="shared" si="1"/>
        <v>174623</v>
      </c>
      <c r="K727" s="70" t="e">
        <f t="shared" si="1"/>
        <v>#DIV/0!</v>
      </c>
    </row>
    <row r="728" spans="1:11" x14ac:dyDescent="0.25">
      <c r="A728" s="30" t="s">
        <v>397</v>
      </c>
      <c r="B728" s="37">
        <v>44420</v>
      </c>
    </row>
    <row r="729" spans="1:11" x14ac:dyDescent="0.25">
      <c r="A729" s="30" t="s">
        <v>398</v>
      </c>
      <c r="B729" s="37">
        <v>1135</v>
      </c>
    </row>
    <row r="730" spans="1:11" x14ac:dyDescent="0.25">
      <c r="A730" s="30" t="s">
        <v>399</v>
      </c>
      <c r="B730" s="37">
        <v>5053</v>
      </c>
    </row>
    <row r="731" spans="1:11" x14ac:dyDescent="0.25">
      <c r="A731" s="30" t="s">
        <v>400</v>
      </c>
      <c r="B731" s="37">
        <v>40184</v>
      </c>
    </row>
    <row r="732" spans="1:11" x14ac:dyDescent="0.25">
      <c r="A732" s="30" t="s">
        <v>862</v>
      </c>
      <c r="B732" s="37">
        <v>10</v>
      </c>
    </row>
    <row r="733" spans="1:11" x14ac:dyDescent="0.25">
      <c r="A733" s="30" t="s">
        <v>401</v>
      </c>
      <c r="B733" s="37">
        <v>319687</v>
      </c>
    </row>
    <row r="734" spans="1:11" x14ac:dyDescent="0.25">
      <c r="A734" s="30" t="s">
        <v>402</v>
      </c>
      <c r="B734" s="37">
        <v>393</v>
      </c>
    </row>
    <row r="735" spans="1:11" x14ac:dyDescent="0.25">
      <c r="A735" s="30" t="s">
        <v>403</v>
      </c>
      <c r="B735" s="37">
        <v>819</v>
      </c>
    </row>
    <row r="736" spans="1:11" x14ac:dyDescent="0.25">
      <c r="A736" s="30" t="s">
        <v>404</v>
      </c>
      <c r="B736" s="37">
        <v>1438</v>
      </c>
    </row>
    <row r="737" spans="1:14" x14ac:dyDescent="0.25">
      <c r="A737" s="30" t="s">
        <v>863</v>
      </c>
      <c r="B737" s="37">
        <v>2</v>
      </c>
    </row>
    <row r="738" spans="1:14" x14ac:dyDescent="0.25">
      <c r="A738" s="30" t="s">
        <v>405</v>
      </c>
      <c r="B738" s="37">
        <v>1306</v>
      </c>
    </row>
    <row r="739" spans="1:14" x14ac:dyDescent="0.25">
      <c r="A739" s="30" t="s">
        <v>406</v>
      </c>
      <c r="B739" s="37">
        <v>108197</v>
      </c>
    </row>
    <row r="740" spans="1:14" x14ac:dyDescent="0.25">
      <c r="A740" s="30" t="s">
        <v>407</v>
      </c>
      <c r="B740" s="37">
        <v>2509</v>
      </c>
    </row>
    <row r="744" spans="1:14" x14ac:dyDescent="0.25">
      <c r="A744" t="s">
        <v>424</v>
      </c>
    </row>
    <row r="746" spans="1:14" ht="15.75" customHeight="1" thickBot="1" x14ac:dyDescent="0.3">
      <c r="A746" s="14" t="s">
        <v>63</v>
      </c>
      <c r="B746" s="14" t="s">
        <v>60</v>
      </c>
    </row>
    <row r="747" spans="1:14" ht="62.25" customHeight="1" thickBot="1" x14ac:dyDescent="0.3">
      <c r="A747" s="79" t="s">
        <v>425</v>
      </c>
      <c r="B747" s="37">
        <v>34</v>
      </c>
      <c r="F747" s="147" t="s">
        <v>408</v>
      </c>
      <c r="G747" s="149" t="s">
        <v>438</v>
      </c>
      <c r="H747" s="151" t="s">
        <v>439</v>
      </c>
      <c r="I747" s="149" t="s">
        <v>440</v>
      </c>
      <c r="J747" s="149" t="s">
        <v>441</v>
      </c>
      <c r="K747" s="149" t="s">
        <v>421</v>
      </c>
      <c r="L747" s="153" t="s">
        <v>321</v>
      </c>
      <c r="M747" s="153"/>
      <c r="N747" s="149" t="s">
        <v>442</v>
      </c>
    </row>
    <row r="748" spans="1:14" ht="32.25" thickBot="1" x14ac:dyDescent="0.3">
      <c r="A748" s="79" t="s">
        <v>390</v>
      </c>
      <c r="B748" s="37">
        <v>6</v>
      </c>
      <c r="F748" s="148"/>
      <c r="G748" s="150"/>
      <c r="H748" s="152"/>
      <c r="I748" s="150"/>
      <c r="J748" s="150"/>
      <c r="K748" s="150"/>
      <c r="L748" s="71" t="s">
        <v>423</v>
      </c>
      <c r="M748" s="72" t="s">
        <v>443</v>
      </c>
      <c r="N748" s="150"/>
    </row>
    <row r="749" spans="1:14" ht="15.75" x14ac:dyDescent="0.25">
      <c r="A749" s="79" t="s">
        <v>426</v>
      </c>
      <c r="B749" s="37">
        <v>3</v>
      </c>
      <c r="F749" s="16" t="s">
        <v>0</v>
      </c>
      <c r="G749" s="17">
        <v>38</v>
      </c>
      <c r="H749" s="73">
        <v>184</v>
      </c>
      <c r="I749" s="73">
        <v>124</v>
      </c>
      <c r="J749" s="73">
        <f>+SUM(H749:I749)</f>
        <v>308</v>
      </c>
      <c r="K749" s="73">
        <v>26</v>
      </c>
      <c r="L749" s="73">
        <v>0</v>
      </c>
      <c r="M749" s="73">
        <v>34</v>
      </c>
      <c r="N749" s="74" t="e">
        <f>+J749/$E$14*100</f>
        <v>#DIV/0!</v>
      </c>
    </row>
    <row r="750" spans="1:14" ht="15.75" x14ac:dyDescent="0.25">
      <c r="A750" s="79" t="s">
        <v>864</v>
      </c>
      <c r="B750" s="37">
        <v>0</v>
      </c>
      <c r="F750" s="16" t="s">
        <v>97</v>
      </c>
      <c r="G750" s="18">
        <v>10</v>
      </c>
      <c r="H750" s="75">
        <v>28</v>
      </c>
      <c r="I750" s="75">
        <v>24</v>
      </c>
      <c r="J750" s="75">
        <f>+SUM(H750:I750)</f>
        <v>52</v>
      </c>
      <c r="K750" s="75">
        <v>2</v>
      </c>
      <c r="L750" s="75">
        <v>0</v>
      </c>
      <c r="M750" s="75">
        <v>0</v>
      </c>
      <c r="N750" s="74" t="e">
        <f>+J750/$E$14*100</f>
        <v>#DIV/0!</v>
      </c>
    </row>
    <row r="751" spans="1:14" ht="15.75" x14ac:dyDescent="0.25">
      <c r="A751" s="79" t="s">
        <v>427</v>
      </c>
      <c r="B751" s="37">
        <v>10</v>
      </c>
      <c r="F751" s="16" t="s">
        <v>417</v>
      </c>
      <c r="G751" s="18">
        <v>16</v>
      </c>
      <c r="H751" s="75">
        <v>46</v>
      </c>
      <c r="I751" s="75">
        <v>0</v>
      </c>
      <c r="J751" s="75">
        <f>+SUM(H751:I751)</f>
        <v>46</v>
      </c>
      <c r="K751" s="75">
        <v>2</v>
      </c>
      <c r="L751" s="75">
        <v>0</v>
      </c>
      <c r="M751" s="75">
        <v>14</v>
      </c>
      <c r="N751" s="74" t="e">
        <f>+J751/$E$14*100</f>
        <v>#DIV/0!</v>
      </c>
    </row>
    <row r="752" spans="1:14" ht="15.75" x14ac:dyDescent="0.25">
      <c r="A752" s="79" t="s">
        <v>428</v>
      </c>
      <c r="B752" s="37">
        <v>1</v>
      </c>
      <c r="F752" s="16" t="s">
        <v>415</v>
      </c>
      <c r="G752" s="76">
        <v>0</v>
      </c>
      <c r="H752" s="76">
        <v>38</v>
      </c>
      <c r="I752" s="76">
        <v>26</v>
      </c>
      <c r="J752" s="75">
        <f>+SUM(H752:I752)</f>
        <v>64</v>
      </c>
      <c r="K752" s="76">
        <v>4</v>
      </c>
      <c r="L752" s="76">
        <v>0</v>
      </c>
      <c r="M752" s="76">
        <v>22</v>
      </c>
      <c r="N752" s="74" t="e">
        <f>+J752/$E$14*100</f>
        <v>#DIV/0!</v>
      </c>
    </row>
    <row r="753" spans="1:14" ht="16.5" thickBot="1" x14ac:dyDescent="0.3">
      <c r="A753" s="79" t="s">
        <v>429</v>
      </c>
      <c r="B753" s="37">
        <v>11</v>
      </c>
      <c r="F753" s="77" t="s">
        <v>25</v>
      </c>
      <c r="G753" s="78">
        <f t="shared" ref="G753:N753" si="2">SUM(G749:G752)</f>
        <v>64</v>
      </c>
      <c r="H753" s="78">
        <f t="shared" si="2"/>
        <v>296</v>
      </c>
      <c r="I753" s="78">
        <f t="shared" si="2"/>
        <v>174</v>
      </c>
      <c r="J753" s="78">
        <f t="shared" si="2"/>
        <v>470</v>
      </c>
      <c r="K753" s="78">
        <f t="shared" si="2"/>
        <v>34</v>
      </c>
      <c r="L753" s="78">
        <f t="shared" si="2"/>
        <v>0</v>
      </c>
      <c r="M753" s="78">
        <f t="shared" si="2"/>
        <v>70</v>
      </c>
      <c r="N753" s="78" t="e">
        <f t="shared" si="2"/>
        <v>#DIV/0!</v>
      </c>
    </row>
    <row r="754" spans="1:14" x14ac:dyDescent="0.25">
      <c r="A754" s="79" t="s">
        <v>865</v>
      </c>
      <c r="B754" s="37">
        <v>8</v>
      </c>
    </row>
    <row r="755" spans="1:14" x14ac:dyDescent="0.25">
      <c r="A755" s="79" t="s">
        <v>90</v>
      </c>
      <c r="B755" s="37">
        <v>4</v>
      </c>
    </row>
    <row r="756" spans="1:14" x14ac:dyDescent="0.25">
      <c r="A756" s="79" t="s">
        <v>430</v>
      </c>
      <c r="B756" s="37">
        <v>37</v>
      </c>
    </row>
    <row r="757" spans="1:14" x14ac:dyDescent="0.25">
      <c r="A757" s="79" t="s">
        <v>431</v>
      </c>
      <c r="B757" s="37">
        <v>69</v>
      </c>
    </row>
    <row r="758" spans="1:14" x14ac:dyDescent="0.25">
      <c r="A758" s="79" t="s">
        <v>432</v>
      </c>
      <c r="B758" s="37">
        <v>5100</v>
      </c>
    </row>
    <row r="759" spans="1:14" x14ac:dyDescent="0.25">
      <c r="A759" s="79" t="s">
        <v>433</v>
      </c>
      <c r="B759" s="37">
        <v>28</v>
      </c>
    </row>
    <row r="760" spans="1:14" x14ac:dyDescent="0.25">
      <c r="A760" s="79" t="s">
        <v>434</v>
      </c>
      <c r="B760" s="37">
        <v>1</v>
      </c>
    </row>
    <row r="761" spans="1:14" x14ac:dyDescent="0.25">
      <c r="A761" s="79" t="s">
        <v>435</v>
      </c>
      <c r="B761" s="37">
        <v>74</v>
      </c>
    </row>
    <row r="762" spans="1:14" x14ac:dyDescent="0.25">
      <c r="A762" s="79" t="s">
        <v>436</v>
      </c>
      <c r="B762" s="37">
        <v>17128</v>
      </c>
    </row>
    <row r="763" spans="1:14" x14ac:dyDescent="0.25">
      <c r="A763" s="79" t="s">
        <v>437</v>
      </c>
      <c r="B763" s="37">
        <v>2054</v>
      </c>
    </row>
    <row r="764" spans="1:14" x14ac:dyDescent="0.25">
      <c r="A764" s="79" t="s">
        <v>400</v>
      </c>
      <c r="B764" s="37">
        <v>1742</v>
      </c>
    </row>
    <row r="765" spans="1:14" x14ac:dyDescent="0.25">
      <c r="A765" s="79" t="s">
        <v>401</v>
      </c>
      <c r="B765" s="37">
        <v>31666</v>
      </c>
    </row>
    <row r="766" spans="1:14" x14ac:dyDescent="0.25">
      <c r="A766" s="79" t="s">
        <v>406</v>
      </c>
      <c r="B766" s="37">
        <v>5582</v>
      </c>
    </row>
    <row r="767" spans="1:14" x14ac:dyDescent="0.25">
      <c r="A767" s="79" t="s">
        <v>420</v>
      </c>
      <c r="B767" s="37">
        <v>171</v>
      </c>
    </row>
    <row r="771" spans="1:13" x14ac:dyDescent="0.25">
      <c r="A771" t="s">
        <v>444</v>
      </c>
    </row>
    <row r="772" spans="1:13" ht="15.75" customHeight="1" thickBot="1" x14ac:dyDescent="0.3"/>
    <row r="773" spans="1:13" ht="33.75" customHeight="1" thickBot="1" x14ac:dyDescent="0.3">
      <c r="A773" s="30" t="s">
        <v>391</v>
      </c>
      <c r="B773" s="37">
        <v>13</v>
      </c>
      <c r="F773" s="128" t="s">
        <v>448</v>
      </c>
      <c r="G773" s="128" t="s">
        <v>421</v>
      </c>
      <c r="H773" s="154" t="s">
        <v>410</v>
      </c>
      <c r="I773" s="155"/>
      <c r="J773" s="156"/>
      <c r="K773" s="128" t="s">
        <v>449</v>
      </c>
      <c r="L773" s="128" t="s">
        <v>443</v>
      </c>
      <c r="M773" s="128" t="s">
        <v>411</v>
      </c>
    </row>
    <row r="774" spans="1:13" ht="52.5" thickBot="1" x14ac:dyDescent="0.3">
      <c r="A774" s="30" t="s">
        <v>396</v>
      </c>
      <c r="B774" s="37">
        <v>36882</v>
      </c>
      <c r="F774" s="129"/>
      <c r="G774" s="129"/>
      <c r="H774" s="80" t="s">
        <v>422</v>
      </c>
      <c r="I774" s="80" t="s">
        <v>129</v>
      </c>
      <c r="J774" s="81" t="s">
        <v>450</v>
      </c>
      <c r="K774" s="129"/>
      <c r="L774" s="157"/>
      <c r="M774" s="129"/>
    </row>
    <row r="775" spans="1:13" ht="15.75" thickBot="1" x14ac:dyDescent="0.3">
      <c r="A775" s="30" t="s">
        <v>445</v>
      </c>
      <c r="B775" s="37">
        <v>10594</v>
      </c>
      <c r="F775" s="82" t="s">
        <v>0</v>
      </c>
      <c r="G775" s="82">
        <v>124</v>
      </c>
      <c r="H775" s="82">
        <v>372</v>
      </c>
      <c r="I775" s="83">
        <v>2384</v>
      </c>
      <c r="J775" s="84">
        <f>SUM(G775:I775)</f>
        <v>2880</v>
      </c>
      <c r="K775" s="82">
        <v>386</v>
      </c>
      <c r="L775" s="85">
        <v>124</v>
      </c>
      <c r="M775" s="86" t="e">
        <f>+J775/$E$8*100</f>
        <v>#DIV/0!</v>
      </c>
    </row>
    <row r="776" spans="1:13" ht="15.75" thickBot="1" x14ac:dyDescent="0.3">
      <c r="A776" s="30" t="s">
        <v>400</v>
      </c>
      <c r="B776" s="37">
        <v>11145</v>
      </c>
      <c r="F776" s="85" t="s">
        <v>97</v>
      </c>
      <c r="G776" s="85">
        <v>186</v>
      </c>
      <c r="H776" s="85">
        <v>434</v>
      </c>
      <c r="I776" s="84">
        <v>2185</v>
      </c>
      <c r="J776" s="84">
        <f>SUM(G776:I776)</f>
        <v>2805</v>
      </c>
      <c r="K776" s="85">
        <v>2128</v>
      </c>
      <c r="L776" s="85">
        <v>186</v>
      </c>
      <c r="M776" s="86" t="e">
        <f>+J776/$E$8*100</f>
        <v>#DIV/0!</v>
      </c>
    </row>
    <row r="777" spans="1:13" ht="15.75" thickBot="1" x14ac:dyDescent="0.3">
      <c r="A777" s="30" t="s">
        <v>401</v>
      </c>
      <c r="B777" s="37">
        <v>51491</v>
      </c>
      <c r="F777" s="85" t="s">
        <v>414</v>
      </c>
      <c r="G777" s="85">
        <v>0</v>
      </c>
      <c r="H777" s="85">
        <v>31</v>
      </c>
      <c r="I777" s="85">
        <v>62</v>
      </c>
      <c r="J777" s="84">
        <f>SUM(G777:I777)</f>
        <v>93</v>
      </c>
      <c r="K777" s="85"/>
      <c r="L777" s="85">
        <v>0</v>
      </c>
      <c r="M777" s="86" t="e">
        <f>+J777/$E$8*100</f>
        <v>#DIV/0!</v>
      </c>
    </row>
    <row r="778" spans="1:13" ht="15.75" thickBot="1" x14ac:dyDescent="0.3">
      <c r="A778" s="30" t="s">
        <v>446</v>
      </c>
      <c r="B778" s="37">
        <v>13287</v>
      </c>
      <c r="F778" s="85" t="s">
        <v>451</v>
      </c>
      <c r="G778" s="85">
        <v>124</v>
      </c>
      <c r="H778" s="85">
        <v>182</v>
      </c>
      <c r="I778" s="84">
        <v>930</v>
      </c>
      <c r="J778" s="84">
        <f>SUM(G778:I778)</f>
        <v>1236</v>
      </c>
      <c r="K778" s="85"/>
      <c r="L778" s="85">
        <v>124</v>
      </c>
      <c r="M778" s="86" t="e">
        <f>+J778/$E$8*100</f>
        <v>#DIV/0!</v>
      </c>
    </row>
    <row r="779" spans="1:13" ht="15.75" thickBot="1" x14ac:dyDescent="0.3">
      <c r="A779" s="30" t="s">
        <v>447</v>
      </c>
      <c r="B779" s="37">
        <v>44</v>
      </c>
      <c r="F779" s="87" t="s">
        <v>419</v>
      </c>
      <c r="G779" s="88">
        <f t="shared" ref="G779:M779" si="3">SUM(G775:G778)</f>
        <v>434</v>
      </c>
      <c r="H779" s="88">
        <f t="shared" si="3"/>
        <v>1019</v>
      </c>
      <c r="I779" s="88">
        <f t="shared" si="3"/>
        <v>5561</v>
      </c>
      <c r="J779" s="88">
        <f t="shared" si="3"/>
        <v>7014</v>
      </c>
      <c r="K779" s="88">
        <f t="shared" si="3"/>
        <v>2514</v>
      </c>
      <c r="L779" s="88">
        <f t="shared" si="3"/>
        <v>434</v>
      </c>
      <c r="M779" s="88" t="e">
        <f t="shared" si="3"/>
        <v>#DIV/0!</v>
      </c>
    </row>
    <row r="780" spans="1:13" ht="15.75" thickBot="1" x14ac:dyDescent="0.3">
      <c r="A780" s="30" t="s">
        <v>393</v>
      </c>
      <c r="B780" s="37">
        <v>6</v>
      </c>
      <c r="F780" s="19" t="s">
        <v>419</v>
      </c>
      <c r="G780" s="19">
        <v>413</v>
      </c>
      <c r="H780" s="20">
        <v>1072</v>
      </c>
      <c r="I780" s="20">
        <v>4220</v>
      </c>
      <c r="J780" s="20">
        <v>5705</v>
      </c>
      <c r="K780" s="20">
        <v>1224</v>
      </c>
      <c r="L780" s="19">
        <v>354</v>
      </c>
      <c r="M780" s="19">
        <v>100</v>
      </c>
    </row>
    <row r="781" spans="1:13" x14ac:dyDescent="0.25">
      <c r="A781" s="30" t="s">
        <v>392</v>
      </c>
      <c r="B781" s="37">
        <v>2</v>
      </c>
    </row>
    <row r="782" spans="1:13" x14ac:dyDescent="0.25">
      <c r="A782" s="30" t="s">
        <v>390</v>
      </c>
      <c r="B782" s="37">
        <v>5</v>
      </c>
    </row>
    <row r="783" spans="1:13" x14ac:dyDescent="0.25">
      <c r="A783" s="30" t="s">
        <v>402</v>
      </c>
      <c r="B783" s="37">
        <v>718</v>
      </c>
    </row>
    <row r="784" spans="1:13" x14ac:dyDescent="0.25">
      <c r="A784" s="30" t="s">
        <v>404</v>
      </c>
      <c r="B784" s="37">
        <v>1292</v>
      </c>
    </row>
    <row r="785" spans="1:2" x14ac:dyDescent="0.25">
      <c r="A785" s="30" t="s">
        <v>403</v>
      </c>
      <c r="B785" s="37">
        <v>3311</v>
      </c>
    </row>
    <row r="786" spans="1:2" x14ac:dyDescent="0.25">
      <c r="A786" s="30" t="s">
        <v>389</v>
      </c>
      <c r="B786" s="37">
        <v>5</v>
      </c>
    </row>
    <row r="787" spans="1:2" x14ac:dyDescent="0.25">
      <c r="A787" s="30" t="s">
        <v>394</v>
      </c>
      <c r="B787" s="37">
        <v>1</v>
      </c>
    </row>
    <row r="788" spans="1:2" x14ac:dyDescent="0.25">
      <c r="A788" s="30" t="s">
        <v>866</v>
      </c>
      <c r="B788" s="37">
        <v>3</v>
      </c>
    </row>
    <row r="789" spans="1:2" x14ac:dyDescent="0.25">
      <c r="A789" s="30" t="s">
        <v>867</v>
      </c>
      <c r="B789" s="37">
        <v>15</v>
      </c>
    </row>
    <row r="790" spans="1:2" x14ac:dyDescent="0.25">
      <c r="A790" s="30" t="s">
        <v>868</v>
      </c>
      <c r="B790" s="37">
        <v>2</v>
      </c>
    </row>
    <row r="791" spans="1:2" x14ac:dyDescent="0.25">
      <c r="A791" s="30" t="s">
        <v>429</v>
      </c>
      <c r="B791" s="37">
        <v>45</v>
      </c>
    </row>
    <row r="792" spans="1:2" x14ac:dyDescent="0.25">
      <c r="A792" s="30" t="s">
        <v>869</v>
      </c>
      <c r="B792" s="37">
        <v>2</v>
      </c>
    </row>
    <row r="793" spans="1:2" x14ac:dyDescent="0.25">
      <c r="A793" s="4"/>
      <c r="B793" s="4"/>
    </row>
    <row r="796" spans="1:2" x14ac:dyDescent="0.25">
      <c r="A796" t="s">
        <v>452</v>
      </c>
    </row>
    <row r="799" spans="1:2" x14ac:dyDescent="0.25">
      <c r="A799" s="30" t="s">
        <v>453</v>
      </c>
      <c r="B799" s="31">
        <v>31</v>
      </c>
    </row>
    <row r="800" spans="1:2" x14ac:dyDescent="0.25">
      <c r="A800" s="30" t="s">
        <v>454</v>
      </c>
      <c r="B800" s="31">
        <v>40</v>
      </c>
    </row>
    <row r="801" spans="1:8" x14ac:dyDescent="0.25">
      <c r="A801" s="30" t="s">
        <v>455</v>
      </c>
      <c r="B801" s="31">
        <v>55</v>
      </c>
    </row>
    <row r="802" spans="1:8" x14ac:dyDescent="0.25">
      <c r="A802" s="30" t="s">
        <v>456</v>
      </c>
      <c r="B802" s="31">
        <v>11</v>
      </c>
    </row>
    <row r="803" spans="1:8" x14ac:dyDescent="0.25">
      <c r="A803" s="30" t="s">
        <v>457</v>
      </c>
      <c r="B803" s="31">
        <v>77</v>
      </c>
    </row>
    <row r="804" spans="1:8" x14ac:dyDescent="0.25">
      <c r="A804" s="30" t="s">
        <v>870</v>
      </c>
      <c r="B804" s="31">
        <v>4</v>
      </c>
    </row>
    <row r="805" spans="1:8" x14ac:dyDescent="0.25">
      <c r="A805" s="30" t="s">
        <v>871</v>
      </c>
      <c r="B805" s="31">
        <v>15</v>
      </c>
    </row>
    <row r="806" spans="1:8" x14ac:dyDescent="0.25">
      <c r="A806" s="30" t="s">
        <v>458</v>
      </c>
      <c r="B806" s="31">
        <v>83</v>
      </c>
    </row>
    <row r="809" spans="1:8" x14ac:dyDescent="0.25">
      <c r="A809" t="s">
        <v>459</v>
      </c>
    </row>
    <row r="811" spans="1:8" x14ac:dyDescent="0.25">
      <c r="G811" t="s">
        <v>481</v>
      </c>
      <c r="H811">
        <v>8</v>
      </c>
    </row>
    <row r="812" spans="1:8" ht="15.75" x14ac:dyDescent="0.25">
      <c r="A812" s="89" t="s">
        <v>460</v>
      </c>
      <c r="B812" s="90">
        <v>2</v>
      </c>
      <c r="G812" t="s">
        <v>0</v>
      </c>
      <c r="H812">
        <v>63</v>
      </c>
    </row>
    <row r="813" spans="1:8" ht="15.75" x14ac:dyDescent="0.25">
      <c r="A813" s="89" t="s">
        <v>461</v>
      </c>
      <c r="B813" s="90">
        <v>1</v>
      </c>
      <c r="G813" t="s">
        <v>97</v>
      </c>
      <c r="H813">
        <v>32</v>
      </c>
    </row>
    <row r="814" spans="1:8" ht="15.75" x14ac:dyDescent="0.25">
      <c r="A814" s="91" t="s">
        <v>462</v>
      </c>
      <c r="B814" s="90">
        <v>12</v>
      </c>
      <c r="G814" t="s">
        <v>414</v>
      </c>
      <c r="H814">
        <v>71</v>
      </c>
    </row>
    <row r="815" spans="1:8" ht="15.75" x14ac:dyDescent="0.25">
      <c r="A815" s="89" t="s">
        <v>463</v>
      </c>
      <c r="B815" s="90">
        <v>10</v>
      </c>
      <c r="H815">
        <f>SUM(H811:H814)</f>
        <v>174</v>
      </c>
    </row>
    <row r="816" spans="1:8" ht="15.75" x14ac:dyDescent="0.25">
      <c r="A816" s="89" t="s">
        <v>464</v>
      </c>
      <c r="B816" s="90">
        <v>1</v>
      </c>
      <c r="H816" s="4"/>
    </row>
    <row r="817" spans="1:2" ht="15.75" x14ac:dyDescent="0.25">
      <c r="A817" s="89" t="s">
        <v>465</v>
      </c>
      <c r="B817" s="90">
        <v>6</v>
      </c>
    </row>
    <row r="818" spans="1:2" ht="15.75" x14ac:dyDescent="0.25">
      <c r="A818" s="89" t="s">
        <v>466</v>
      </c>
      <c r="B818" s="90">
        <v>1</v>
      </c>
    </row>
    <row r="819" spans="1:2" ht="15.75" x14ac:dyDescent="0.25">
      <c r="A819" s="89" t="s">
        <v>467</v>
      </c>
      <c r="B819" s="90">
        <v>57</v>
      </c>
    </row>
    <row r="820" spans="1:2" ht="15.75" x14ac:dyDescent="0.25">
      <c r="A820" s="89" t="s">
        <v>468</v>
      </c>
      <c r="B820" s="90">
        <v>18</v>
      </c>
    </row>
    <row r="821" spans="1:2" ht="15.75" x14ac:dyDescent="0.25">
      <c r="A821" s="89" t="s">
        <v>469</v>
      </c>
      <c r="B821" s="90">
        <v>2</v>
      </c>
    </row>
    <row r="822" spans="1:2" ht="15.75" x14ac:dyDescent="0.25">
      <c r="A822" s="89" t="s">
        <v>470</v>
      </c>
      <c r="B822" s="90">
        <v>1</v>
      </c>
    </row>
    <row r="823" spans="1:2" ht="15.75" x14ac:dyDescent="0.25">
      <c r="A823" s="91" t="s">
        <v>471</v>
      </c>
      <c r="B823" s="90">
        <v>1</v>
      </c>
    </row>
    <row r="824" spans="1:2" ht="15.75" x14ac:dyDescent="0.25">
      <c r="A824" s="92" t="s">
        <v>472</v>
      </c>
      <c r="B824" s="93">
        <v>2</v>
      </c>
    </row>
    <row r="825" spans="1:2" ht="15.75" x14ac:dyDescent="0.25">
      <c r="A825" s="92" t="s">
        <v>473</v>
      </c>
      <c r="B825" s="94"/>
    </row>
    <row r="826" spans="1:2" ht="15.75" x14ac:dyDescent="0.25">
      <c r="A826" s="92" t="s">
        <v>474</v>
      </c>
      <c r="B826" s="94">
        <v>11</v>
      </c>
    </row>
    <row r="827" spans="1:2" ht="15.75" x14ac:dyDescent="0.25">
      <c r="A827" s="92" t="s">
        <v>475</v>
      </c>
      <c r="B827" s="94">
        <v>1</v>
      </c>
    </row>
    <row r="828" spans="1:2" ht="15.75" x14ac:dyDescent="0.25">
      <c r="A828" s="92" t="s">
        <v>476</v>
      </c>
      <c r="B828" s="94">
        <v>2</v>
      </c>
    </row>
    <row r="829" spans="1:2" ht="15.75" x14ac:dyDescent="0.25">
      <c r="A829" s="92" t="s">
        <v>477</v>
      </c>
      <c r="B829" s="94">
        <v>1</v>
      </c>
    </row>
    <row r="830" spans="1:2" ht="15.75" x14ac:dyDescent="0.25">
      <c r="A830" s="92" t="s">
        <v>478</v>
      </c>
      <c r="B830" s="94">
        <v>38</v>
      </c>
    </row>
    <row r="831" spans="1:2" ht="15.75" x14ac:dyDescent="0.25">
      <c r="A831" s="92" t="s">
        <v>479</v>
      </c>
      <c r="B831" s="94">
        <v>2</v>
      </c>
    </row>
    <row r="832" spans="1:2" ht="15.75" x14ac:dyDescent="0.25">
      <c r="A832" s="92" t="s">
        <v>872</v>
      </c>
      <c r="B832" s="94">
        <v>1</v>
      </c>
    </row>
    <row r="833" spans="1:15" ht="15.75" x14ac:dyDescent="0.25">
      <c r="A833" s="92" t="s">
        <v>480</v>
      </c>
      <c r="B833" s="94">
        <v>1</v>
      </c>
    </row>
    <row r="834" spans="1:15" x14ac:dyDescent="0.25">
      <c r="A834" t="s">
        <v>873</v>
      </c>
      <c r="B834">
        <v>1</v>
      </c>
    </row>
    <row r="835" spans="1:15" x14ac:dyDescent="0.25">
      <c r="A835" t="s">
        <v>874</v>
      </c>
      <c r="B835">
        <v>2</v>
      </c>
    </row>
    <row r="836" spans="1:15" x14ac:dyDescent="0.25">
      <c r="B836">
        <f>SUM(B812:B835)</f>
        <v>174</v>
      </c>
    </row>
    <row r="839" spans="1:15" x14ac:dyDescent="0.25">
      <c r="A839" t="s">
        <v>482</v>
      </c>
    </row>
    <row r="841" spans="1:15" x14ac:dyDescent="0.25">
      <c r="G841" t="s">
        <v>483</v>
      </c>
      <c r="H841" s="37" t="s">
        <v>503</v>
      </c>
      <c r="I841" s="37" t="s">
        <v>504</v>
      </c>
    </row>
    <row r="842" spans="1:15" x14ac:dyDescent="0.25">
      <c r="A842" t="s">
        <v>483</v>
      </c>
      <c r="B842" s="37" t="s">
        <v>484</v>
      </c>
      <c r="C842" s="37" t="s">
        <v>485</v>
      </c>
      <c r="G842" s="95" t="s">
        <v>486</v>
      </c>
      <c r="H842" s="96">
        <v>961</v>
      </c>
      <c r="I842" s="96">
        <v>340</v>
      </c>
      <c r="M842" t="s">
        <v>483</v>
      </c>
      <c r="N842" t="s">
        <v>505</v>
      </c>
      <c r="O842" t="s">
        <v>506</v>
      </c>
    </row>
    <row r="843" spans="1:15" x14ac:dyDescent="0.25">
      <c r="A843" s="95" t="s">
        <v>486</v>
      </c>
      <c r="B843" s="96">
        <v>1843</v>
      </c>
      <c r="C843" s="96">
        <v>1380</v>
      </c>
      <c r="G843" s="95" t="s">
        <v>487</v>
      </c>
      <c r="H843" s="97">
        <v>71</v>
      </c>
      <c r="I843" s="97">
        <v>88</v>
      </c>
      <c r="M843" s="95" t="s">
        <v>486</v>
      </c>
      <c r="N843" s="96">
        <v>34</v>
      </c>
      <c r="O843" s="96">
        <v>1267</v>
      </c>
    </row>
    <row r="844" spans="1:15" x14ac:dyDescent="0.25">
      <c r="A844" s="95" t="s">
        <v>487</v>
      </c>
      <c r="B844" s="97">
        <v>185</v>
      </c>
      <c r="C844" s="97">
        <v>159</v>
      </c>
      <c r="G844" s="95" t="s">
        <v>488</v>
      </c>
      <c r="H844" s="97">
        <v>512</v>
      </c>
      <c r="I844" s="97">
        <v>248</v>
      </c>
      <c r="M844" s="95" t="s">
        <v>487</v>
      </c>
      <c r="N844" s="97">
        <v>0</v>
      </c>
      <c r="O844" s="97">
        <v>159</v>
      </c>
    </row>
    <row r="845" spans="1:15" x14ac:dyDescent="0.25">
      <c r="A845" s="95" t="s">
        <v>488</v>
      </c>
      <c r="B845" s="97">
        <v>810</v>
      </c>
      <c r="C845" s="97">
        <v>523</v>
      </c>
      <c r="G845" s="95" t="s">
        <v>341</v>
      </c>
      <c r="H845" s="97">
        <v>787</v>
      </c>
      <c r="I845" s="97">
        <v>414</v>
      </c>
      <c r="M845" s="95" t="s">
        <v>488</v>
      </c>
      <c r="N845" s="97">
        <v>0</v>
      </c>
      <c r="O845" s="97">
        <v>760</v>
      </c>
    </row>
    <row r="846" spans="1:15" x14ac:dyDescent="0.25">
      <c r="A846" s="95" t="s">
        <v>341</v>
      </c>
      <c r="B846" s="97">
        <v>1444</v>
      </c>
      <c r="C846" s="97">
        <v>1094</v>
      </c>
      <c r="G846" s="95" t="s">
        <v>875</v>
      </c>
      <c r="H846" s="97">
        <v>379</v>
      </c>
      <c r="I846" s="97">
        <v>62</v>
      </c>
      <c r="M846" s="95" t="s">
        <v>341</v>
      </c>
      <c r="N846" s="97">
        <v>25</v>
      </c>
      <c r="O846" s="97">
        <v>1176</v>
      </c>
    </row>
    <row r="847" spans="1:15" x14ac:dyDescent="0.25">
      <c r="A847" s="95" t="s">
        <v>875</v>
      </c>
      <c r="B847" s="97">
        <v>441</v>
      </c>
      <c r="C847" s="97">
        <v>441</v>
      </c>
      <c r="G847" s="95" t="s">
        <v>489</v>
      </c>
      <c r="H847" s="97">
        <v>532</v>
      </c>
      <c r="I847" s="97">
        <v>259</v>
      </c>
      <c r="M847" s="95" t="s">
        <v>875</v>
      </c>
      <c r="N847" s="97">
        <v>5</v>
      </c>
      <c r="O847" s="97">
        <v>436</v>
      </c>
    </row>
    <row r="848" spans="1:15" x14ac:dyDescent="0.25">
      <c r="A848" s="95" t="s">
        <v>489</v>
      </c>
      <c r="B848" s="97">
        <v>1061</v>
      </c>
      <c r="C848" s="97">
        <v>1061</v>
      </c>
      <c r="G848" s="95" t="s">
        <v>876</v>
      </c>
      <c r="H848" s="97">
        <v>322</v>
      </c>
      <c r="I848" s="97">
        <v>85</v>
      </c>
      <c r="M848" s="95" t="s">
        <v>489</v>
      </c>
      <c r="N848" s="97">
        <v>17</v>
      </c>
      <c r="O848" s="97">
        <v>774</v>
      </c>
    </row>
    <row r="849" spans="1:15" x14ac:dyDescent="0.25">
      <c r="A849" s="95" t="s">
        <v>876</v>
      </c>
      <c r="B849" s="97">
        <v>482</v>
      </c>
      <c r="C849" s="97">
        <v>381</v>
      </c>
      <c r="G849" s="95" t="s">
        <v>490</v>
      </c>
      <c r="H849" s="97">
        <v>108</v>
      </c>
      <c r="I849" s="97">
        <v>173</v>
      </c>
      <c r="M849" s="95" t="s">
        <v>876</v>
      </c>
      <c r="N849" s="97">
        <v>0</v>
      </c>
      <c r="O849" s="97">
        <v>407</v>
      </c>
    </row>
    <row r="850" spans="1:15" x14ac:dyDescent="0.25">
      <c r="A850" s="95" t="s">
        <v>490</v>
      </c>
      <c r="B850" s="97">
        <v>495</v>
      </c>
      <c r="C850" s="97">
        <v>410</v>
      </c>
      <c r="G850" s="95" t="s">
        <v>877</v>
      </c>
      <c r="H850" s="97">
        <v>89</v>
      </c>
      <c r="I850" s="97">
        <v>26</v>
      </c>
      <c r="M850" s="95" t="s">
        <v>490</v>
      </c>
      <c r="N850" s="97">
        <v>25</v>
      </c>
      <c r="O850" s="97">
        <v>256</v>
      </c>
    </row>
    <row r="851" spans="1:15" x14ac:dyDescent="0.25">
      <c r="A851" s="95" t="s">
        <v>877</v>
      </c>
      <c r="B851" s="97">
        <v>150</v>
      </c>
      <c r="C851" s="97">
        <v>116</v>
      </c>
      <c r="G851" s="95" t="s">
        <v>351</v>
      </c>
      <c r="H851" s="97">
        <v>317</v>
      </c>
      <c r="I851" s="97">
        <v>195</v>
      </c>
      <c r="M851" s="95" t="s">
        <v>877</v>
      </c>
      <c r="N851" s="97">
        <v>0</v>
      </c>
      <c r="O851" s="97">
        <v>115</v>
      </c>
    </row>
    <row r="852" spans="1:15" x14ac:dyDescent="0.25">
      <c r="A852" s="95" t="s">
        <v>351</v>
      </c>
      <c r="B852" s="97">
        <v>598</v>
      </c>
      <c r="C852" s="97">
        <v>598</v>
      </c>
      <c r="G852" s="95" t="s">
        <v>878</v>
      </c>
      <c r="H852" s="97">
        <v>318</v>
      </c>
      <c r="I852" s="97">
        <v>106</v>
      </c>
      <c r="M852" s="95" t="s">
        <v>351</v>
      </c>
      <c r="N852" s="97">
        <v>4</v>
      </c>
      <c r="O852" s="97">
        <v>508</v>
      </c>
    </row>
    <row r="853" spans="1:15" x14ac:dyDescent="0.25">
      <c r="A853" s="95" t="s">
        <v>878</v>
      </c>
      <c r="B853" s="97">
        <v>444</v>
      </c>
      <c r="C853" s="97">
        <v>444</v>
      </c>
      <c r="G853" s="95" t="s">
        <v>353</v>
      </c>
      <c r="H853" s="97">
        <v>933</v>
      </c>
      <c r="I853" s="97">
        <v>360</v>
      </c>
      <c r="M853" s="95" t="s">
        <v>878</v>
      </c>
      <c r="N853" s="97">
        <v>0</v>
      </c>
      <c r="O853" s="97">
        <v>424</v>
      </c>
    </row>
    <row r="854" spans="1:15" x14ac:dyDescent="0.25">
      <c r="A854" s="95" t="s">
        <v>353</v>
      </c>
      <c r="B854" s="97">
        <v>2914</v>
      </c>
      <c r="C854" s="97">
        <v>1130</v>
      </c>
      <c r="G854" s="95" t="s">
        <v>354</v>
      </c>
      <c r="H854" s="97">
        <v>496</v>
      </c>
      <c r="I854" s="97">
        <v>333</v>
      </c>
      <c r="M854" s="95" t="s">
        <v>353</v>
      </c>
      <c r="N854" s="97">
        <v>35</v>
      </c>
      <c r="O854" s="97">
        <v>1258</v>
      </c>
    </row>
    <row r="855" spans="1:15" x14ac:dyDescent="0.25">
      <c r="A855" s="95" t="s">
        <v>354</v>
      </c>
      <c r="B855" s="97">
        <v>1123</v>
      </c>
      <c r="C855" s="97">
        <v>940</v>
      </c>
      <c r="G855" s="95" t="s">
        <v>491</v>
      </c>
      <c r="H855" s="97">
        <v>0</v>
      </c>
      <c r="I855" s="97">
        <v>710</v>
      </c>
      <c r="M855" s="95" t="s">
        <v>354</v>
      </c>
      <c r="N855" s="97">
        <v>30</v>
      </c>
      <c r="O855" s="97">
        <v>799</v>
      </c>
    </row>
    <row r="856" spans="1:15" x14ac:dyDescent="0.25">
      <c r="A856" s="95" t="s">
        <v>491</v>
      </c>
      <c r="B856" s="97">
        <v>1285</v>
      </c>
      <c r="C856" s="97">
        <v>860</v>
      </c>
      <c r="G856" s="95" t="s">
        <v>879</v>
      </c>
      <c r="H856" s="97">
        <v>190</v>
      </c>
      <c r="I856" s="97">
        <v>165</v>
      </c>
      <c r="M856" s="95" t="s">
        <v>491</v>
      </c>
      <c r="N856" s="97">
        <v>15</v>
      </c>
      <c r="O856" s="97">
        <v>695</v>
      </c>
    </row>
    <row r="857" spans="1:15" x14ac:dyDescent="0.25">
      <c r="A857" s="95" t="s">
        <v>879</v>
      </c>
      <c r="B857" s="97">
        <v>548</v>
      </c>
      <c r="C857" s="97">
        <v>345</v>
      </c>
      <c r="G857" s="95" t="s">
        <v>880</v>
      </c>
      <c r="H857" s="97">
        <v>173</v>
      </c>
      <c r="I857" s="97">
        <v>30</v>
      </c>
      <c r="M857" s="95" t="s">
        <v>879</v>
      </c>
      <c r="N857" s="97">
        <v>2</v>
      </c>
      <c r="O857" s="97">
        <v>353</v>
      </c>
    </row>
    <row r="858" spans="1:15" x14ac:dyDescent="0.25">
      <c r="A858" s="95" t="s">
        <v>880</v>
      </c>
      <c r="B858" s="97">
        <v>344</v>
      </c>
      <c r="C858" s="97">
        <v>233</v>
      </c>
      <c r="G858" s="95" t="s">
        <v>492</v>
      </c>
      <c r="H858" s="99">
        <v>974</v>
      </c>
      <c r="I858" s="99">
        <v>385</v>
      </c>
      <c r="M858" s="95" t="s">
        <v>880</v>
      </c>
      <c r="N858" s="97">
        <v>3</v>
      </c>
      <c r="O858" s="97">
        <v>200</v>
      </c>
    </row>
    <row r="859" spans="1:15" x14ac:dyDescent="0.25">
      <c r="A859" s="95" t="s">
        <v>492</v>
      </c>
      <c r="B859" s="98">
        <v>1827</v>
      </c>
      <c r="C859" s="99">
        <v>1827</v>
      </c>
      <c r="G859" s="95" t="s">
        <v>493</v>
      </c>
      <c r="H859" s="97">
        <v>184</v>
      </c>
      <c r="I859" s="97">
        <v>8</v>
      </c>
      <c r="M859" s="95" t="s">
        <v>492</v>
      </c>
      <c r="N859" s="99">
        <v>56</v>
      </c>
      <c r="O859" s="99">
        <v>1303</v>
      </c>
    </row>
    <row r="860" spans="1:15" x14ac:dyDescent="0.25">
      <c r="A860" s="95" t="s">
        <v>493</v>
      </c>
      <c r="B860" s="97">
        <v>200</v>
      </c>
      <c r="C860" s="97">
        <v>192</v>
      </c>
      <c r="G860" s="95" t="s">
        <v>494</v>
      </c>
      <c r="H860" s="97">
        <v>379</v>
      </c>
      <c r="I860" s="97">
        <v>154</v>
      </c>
      <c r="M860" s="95" t="s">
        <v>493</v>
      </c>
      <c r="N860" s="97">
        <v>0</v>
      </c>
      <c r="O860" s="97">
        <v>192</v>
      </c>
    </row>
    <row r="861" spans="1:15" x14ac:dyDescent="0.25">
      <c r="A861" s="95" t="s">
        <v>494</v>
      </c>
      <c r="B861" s="97">
        <v>533</v>
      </c>
      <c r="C861" s="97">
        <v>509</v>
      </c>
      <c r="G861" s="95" t="s">
        <v>495</v>
      </c>
      <c r="H861" s="97">
        <v>611</v>
      </c>
      <c r="I861" s="97">
        <v>324</v>
      </c>
      <c r="M861" s="95" t="s">
        <v>494</v>
      </c>
      <c r="N861" s="97">
        <v>22</v>
      </c>
      <c r="O861" s="97">
        <v>511</v>
      </c>
    </row>
    <row r="862" spans="1:15" x14ac:dyDescent="0.25">
      <c r="A862" s="95" t="s">
        <v>495</v>
      </c>
      <c r="B862" s="97">
        <v>1383</v>
      </c>
      <c r="C862" s="97">
        <v>636</v>
      </c>
      <c r="G862" s="95" t="s">
        <v>496</v>
      </c>
      <c r="H862" s="97">
        <v>325</v>
      </c>
      <c r="I862" s="97">
        <v>258</v>
      </c>
      <c r="M862" s="95" t="s">
        <v>495</v>
      </c>
      <c r="N862" s="97">
        <v>24</v>
      </c>
      <c r="O862" s="97">
        <v>911</v>
      </c>
    </row>
    <row r="863" spans="1:15" x14ac:dyDescent="0.25">
      <c r="A863" s="95" t="s">
        <v>496</v>
      </c>
      <c r="B863" s="97">
        <v>415</v>
      </c>
      <c r="C863" s="97">
        <v>403</v>
      </c>
      <c r="G863" s="95" t="s">
        <v>497</v>
      </c>
      <c r="H863" s="97">
        <v>335</v>
      </c>
      <c r="I863" s="97">
        <v>219</v>
      </c>
      <c r="M863" s="95" t="s">
        <v>496</v>
      </c>
      <c r="N863" s="97">
        <v>11</v>
      </c>
      <c r="O863" s="97">
        <v>572</v>
      </c>
    </row>
    <row r="864" spans="1:15" x14ac:dyDescent="0.25">
      <c r="A864" s="95" t="s">
        <v>497</v>
      </c>
      <c r="B864" s="97">
        <v>710</v>
      </c>
      <c r="C864" s="97">
        <v>570</v>
      </c>
      <c r="G864" s="95" t="s">
        <v>358</v>
      </c>
      <c r="H864" s="97">
        <v>110</v>
      </c>
      <c r="I864" s="97">
        <v>98</v>
      </c>
      <c r="M864" s="95" t="s">
        <v>497</v>
      </c>
      <c r="N864" s="97">
        <v>0</v>
      </c>
      <c r="O864" s="97">
        <v>554</v>
      </c>
    </row>
    <row r="865" spans="1:15" x14ac:dyDescent="0.25">
      <c r="A865" s="95" t="s">
        <v>358</v>
      </c>
      <c r="B865" s="97">
        <v>238</v>
      </c>
      <c r="C865" s="97">
        <v>226</v>
      </c>
      <c r="G865" s="95" t="s">
        <v>498</v>
      </c>
      <c r="H865" s="97">
        <v>427</v>
      </c>
      <c r="I865" s="97">
        <v>270</v>
      </c>
      <c r="M865" s="95" t="s">
        <v>358</v>
      </c>
      <c r="N865" s="97">
        <v>6</v>
      </c>
      <c r="O865" s="97">
        <v>202</v>
      </c>
    </row>
    <row r="866" spans="1:15" x14ac:dyDescent="0.25">
      <c r="A866" s="95" t="s">
        <v>498</v>
      </c>
      <c r="B866" s="97">
        <v>697</v>
      </c>
      <c r="C866" s="97">
        <v>473</v>
      </c>
      <c r="G866" s="95" t="s">
        <v>372</v>
      </c>
      <c r="H866" s="98">
        <v>1250</v>
      </c>
      <c r="I866" s="98">
        <v>613</v>
      </c>
      <c r="M866" s="95" t="s">
        <v>498</v>
      </c>
      <c r="N866" s="97">
        <v>0</v>
      </c>
      <c r="O866" s="97">
        <v>697</v>
      </c>
    </row>
    <row r="867" spans="1:15" x14ac:dyDescent="0.25">
      <c r="A867" s="95" t="s">
        <v>372</v>
      </c>
      <c r="B867" s="97">
        <v>2619</v>
      </c>
      <c r="C867" s="97">
        <v>1940</v>
      </c>
      <c r="G867" s="95" t="s">
        <v>881</v>
      </c>
      <c r="H867" s="100">
        <v>135</v>
      </c>
      <c r="I867" s="99">
        <v>88</v>
      </c>
      <c r="M867" s="95" t="s">
        <v>372</v>
      </c>
      <c r="N867" s="98">
        <v>8</v>
      </c>
      <c r="O867" s="98">
        <v>1855</v>
      </c>
    </row>
    <row r="868" spans="1:15" x14ac:dyDescent="0.25">
      <c r="A868" s="95" t="s">
        <v>881</v>
      </c>
      <c r="B868" s="99">
        <v>378</v>
      </c>
      <c r="C868" s="99">
        <v>217</v>
      </c>
      <c r="G868" s="95" t="s">
        <v>362</v>
      </c>
      <c r="H868" s="97">
        <v>280</v>
      </c>
      <c r="I868" s="97">
        <v>89</v>
      </c>
      <c r="M868" s="95" t="s">
        <v>881</v>
      </c>
      <c r="N868" s="99">
        <v>5</v>
      </c>
      <c r="O868" s="99">
        <v>218</v>
      </c>
    </row>
    <row r="869" spans="1:15" x14ac:dyDescent="0.25">
      <c r="A869" s="95" t="s">
        <v>362</v>
      </c>
      <c r="B869" s="97">
        <v>460</v>
      </c>
      <c r="C869" s="97">
        <v>354</v>
      </c>
      <c r="G869" s="95" t="s">
        <v>499</v>
      </c>
      <c r="H869" s="97">
        <v>718</v>
      </c>
      <c r="I869" s="97">
        <v>524</v>
      </c>
      <c r="M869" s="95" t="s">
        <v>362</v>
      </c>
      <c r="N869" s="97">
        <v>0</v>
      </c>
      <c r="O869" s="97">
        <v>369</v>
      </c>
    </row>
    <row r="870" spans="1:15" x14ac:dyDescent="0.25">
      <c r="A870" s="95" t="s">
        <v>499</v>
      </c>
      <c r="B870" s="97">
        <v>1358</v>
      </c>
      <c r="C870" s="97">
        <v>1032</v>
      </c>
      <c r="G870" s="95" t="s">
        <v>370</v>
      </c>
      <c r="H870" s="97">
        <v>2018</v>
      </c>
      <c r="I870" s="97">
        <v>1378</v>
      </c>
      <c r="M870" s="95" t="s">
        <v>499</v>
      </c>
      <c r="N870" s="97">
        <v>10</v>
      </c>
      <c r="O870" s="97">
        <v>1232</v>
      </c>
    </row>
    <row r="871" spans="1:15" x14ac:dyDescent="0.25">
      <c r="A871" s="95" t="s">
        <v>370</v>
      </c>
      <c r="B871" s="97">
        <v>3791</v>
      </c>
      <c r="C871" s="97">
        <v>3791</v>
      </c>
      <c r="G871" s="95" t="s">
        <v>500</v>
      </c>
      <c r="H871" s="97">
        <v>210</v>
      </c>
      <c r="I871" s="97">
        <v>117</v>
      </c>
      <c r="M871" s="95" t="s">
        <v>370</v>
      </c>
      <c r="N871" s="97">
        <v>84</v>
      </c>
      <c r="O871" s="97">
        <v>3312</v>
      </c>
    </row>
    <row r="872" spans="1:15" x14ac:dyDescent="0.25">
      <c r="A872" s="95" t="s">
        <v>500</v>
      </c>
      <c r="B872" s="97">
        <v>417</v>
      </c>
      <c r="C872" s="97">
        <v>331</v>
      </c>
      <c r="G872" s="95" t="s">
        <v>501</v>
      </c>
      <c r="H872" s="97">
        <v>567</v>
      </c>
      <c r="I872" s="97">
        <v>226</v>
      </c>
      <c r="M872" s="95" t="s">
        <v>500</v>
      </c>
      <c r="N872" s="97">
        <v>0</v>
      </c>
      <c r="O872" s="97">
        <v>327</v>
      </c>
    </row>
    <row r="873" spans="1:15" x14ac:dyDescent="0.25">
      <c r="A873" s="95" t="s">
        <v>501</v>
      </c>
      <c r="B873" s="97">
        <v>808</v>
      </c>
      <c r="C873" s="97">
        <v>777</v>
      </c>
      <c r="G873" s="95" t="s">
        <v>502</v>
      </c>
      <c r="H873" s="97">
        <v>176</v>
      </c>
      <c r="I873" s="97">
        <v>32</v>
      </c>
      <c r="M873" s="95" t="s">
        <v>501</v>
      </c>
      <c r="N873" s="97">
        <v>3</v>
      </c>
      <c r="O873" s="97">
        <v>790</v>
      </c>
    </row>
    <row r="874" spans="1:15" x14ac:dyDescent="0.25">
      <c r="A874" s="95" t="s">
        <v>502</v>
      </c>
      <c r="B874" s="97">
        <v>289</v>
      </c>
      <c r="C874" s="97">
        <v>238</v>
      </c>
      <c r="H874" s="37">
        <f>SUM(H842:H873)</f>
        <v>14887</v>
      </c>
      <c r="I874" s="37">
        <f>SUM(I842:I873)</f>
        <v>8377</v>
      </c>
      <c r="M874" s="95" t="s">
        <v>502</v>
      </c>
      <c r="N874" s="97">
        <v>2</v>
      </c>
      <c r="O874" s="97">
        <v>206</v>
      </c>
    </row>
    <row r="875" spans="1:15" x14ac:dyDescent="0.25">
      <c r="B875" s="37">
        <f>SUM(B843:B874)</f>
        <v>30290</v>
      </c>
      <c r="C875" s="37">
        <f>SUM(C843:C874)</f>
        <v>23631</v>
      </c>
      <c r="N875" s="37">
        <f>SUM(N843:N874)</f>
        <v>426</v>
      </c>
      <c r="O875" s="37">
        <f>SUM(O843:O874)</f>
        <v>22838</v>
      </c>
    </row>
    <row r="876" spans="1:15" x14ac:dyDescent="0.25">
      <c r="A876" t="s">
        <v>507</v>
      </c>
    </row>
    <row r="877" spans="1:15" x14ac:dyDescent="0.25">
      <c r="F877" s="30" t="s">
        <v>481</v>
      </c>
      <c r="G877" s="31">
        <v>5</v>
      </c>
    </row>
    <row r="878" spans="1:15" x14ac:dyDescent="0.25">
      <c r="A878" s="4" t="s">
        <v>1</v>
      </c>
      <c r="B878" s="4" t="s">
        <v>60</v>
      </c>
      <c r="F878" s="30" t="s">
        <v>0</v>
      </c>
      <c r="G878" s="31">
        <v>138</v>
      </c>
    </row>
    <row r="879" spans="1:15" x14ac:dyDescent="0.25">
      <c r="A879" t="s">
        <v>1</v>
      </c>
      <c r="B879" t="s">
        <v>60</v>
      </c>
      <c r="F879" s="30" t="s">
        <v>97</v>
      </c>
      <c r="G879" s="31">
        <v>55</v>
      </c>
    </row>
    <row r="880" spans="1:15" x14ac:dyDescent="0.25">
      <c r="A880" s="30" t="s">
        <v>882</v>
      </c>
      <c r="B880" s="31">
        <v>4</v>
      </c>
      <c r="F880" s="30" t="s">
        <v>414</v>
      </c>
      <c r="G880" s="31">
        <v>73</v>
      </c>
    </row>
    <row r="881" spans="1:7" x14ac:dyDescent="0.25">
      <c r="A881" s="30" t="s">
        <v>883</v>
      </c>
      <c r="B881" s="31">
        <v>3</v>
      </c>
      <c r="G881">
        <f>SUM(G877:G880)</f>
        <v>271</v>
      </c>
    </row>
    <row r="882" spans="1:7" x14ac:dyDescent="0.25">
      <c r="A882" s="30" t="s">
        <v>884</v>
      </c>
      <c r="B882" s="31">
        <v>3</v>
      </c>
      <c r="F882" s="4"/>
      <c r="G882" s="4"/>
    </row>
    <row r="883" spans="1:7" x14ac:dyDescent="0.25">
      <c r="A883" s="30" t="s">
        <v>885</v>
      </c>
      <c r="B883" s="31">
        <v>2</v>
      </c>
    </row>
    <row r="884" spans="1:7" x14ac:dyDescent="0.25">
      <c r="A884" s="30" t="s">
        <v>886</v>
      </c>
      <c r="B884" s="31">
        <v>18</v>
      </c>
    </row>
    <row r="885" spans="1:7" x14ac:dyDescent="0.25">
      <c r="A885" s="30" t="s">
        <v>887</v>
      </c>
      <c r="B885" s="31">
        <v>23</v>
      </c>
    </row>
    <row r="886" spans="1:7" x14ac:dyDescent="0.25">
      <c r="A886" s="30" t="s">
        <v>888</v>
      </c>
      <c r="B886" s="31">
        <v>15</v>
      </c>
    </row>
    <row r="887" spans="1:7" x14ac:dyDescent="0.25">
      <c r="A887" s="30" t="s">
        <v>44</v>
      </c>
      <c r="B887" s="31">
        <v>38</v>
      </c>
    </row>
    <row r="888" spans="1:7" x14ac:dyDescent="0.25">
      <c r="A888" s="30" t="s">
        <v>889</v>
      </c>
      <c r="B888" s="31">
        <v>5</v>
      </c>
    </row>
    <row r="889" spans="1:7" x14ac:dyDescent="0.25">
      <c r="A889" s="30" t="s">
        <v>28</v>
      </c>
      <c r="B889" s="31">
        <v>2</v>
      </c>
    </row>
    <row r="890" spans="1:7" x14ac:dyDescent="0.25">
      <c r="A890" s="30" t="s">
        <v>890</v>
      </c>
      <c r="B890" s="31">
        <v>1</v>
      </c>
    </row>
    <row r="891" spans="1:7" x14ac:dyDescent="0.25">
      <c r="A891" s="30" t="s">
        <v>891</v>
      </c>
      <c r="B891" s="31">
        <v>10</v>
      </c>
    </row>
    <row r="892" spans="1:7" x14ac:dyDescent="0.25">
      <c r="A892" s="30" t="s">
        <v>892</v>
      </c>
      <c r="B892" s="31">
        <v>31</v>
      </c>
    </row>
    <row r="893" spans="1:7" x14ac:dyDescent="0.25">
      <c r="A893" s="30" t="s">
        <v>893</v>
      </c>
      <c r="B893" s="31">
        <v>1</v>
      </c>
    </row>
    <row r="894" spans="1:7" x14ac:dyDescent="0.25">
      <c r="A894" s="30" t="s">
        <v>894</v>
      </c>
      <c r="B894" s="31">
        <v>114</v>
      </c>
    </row>
    <row r="895" spans="1:7" x14ac:dyDescent="0.25">
      <c r="A895" s="30" t="s">
        <v>895</v>
      </c>
      <c r="B895" s="31">
        <v>1</v>
      </c>
    </row>
    <row r="896" spans="1:7" x14ac:dyDescent="0.25">
      <c r="B896">
        <f>SUM(B880:B895)</f>
        <v>271</v>
      </c>
    </row>
    <row r="899" spans="1:11" x14ac:dyDescent="0.25">
      <c r="A899" t="s">
        <v>508</v>
      </c>
    </row>
    <row r="902" spans="1:11" x14ac:dyDescent="0.25">
      <c r="F902" s="4"/>
      <c r="G902" s="4"/>
    </row>
    <row r="903" spans="1:11" x14ac:dyDescent="0.25">
      <c r="A903" t="s">
        <v>509</v>
      </c>
      <c r="C903" s="4"/>
      <c r="D903" s="4"/>
      <c r="E903" t="s">
        <v>510</v>
      </c>
      <c r="G903" s="4"/>
      <c r="H903" s="4"/>
      <c r="I903" s="4"/>
      <c r="J903" t="s">
        <v>511</v>
      </c>
    </row>
    <row r="904" spans="1:11" x14ac:dyDescent="0.25">
      <c r="A904" s="30" t="s">
        <v>512</v>
      </c>
      <c r="B904" s="31">
        <v>0</v>
      </c>
      <c r="C904" s="4"/>
      <c r="D904" s="4"/>
      <c r="E904" s="30" t="s">
        <v>512</v>
      </c>
      <c r="F904" s="31">
        <v>0</v>
      </c>
      <c r="G904" s="4"/>
      <c r="H904" s="4"/>
      <c r="I904" s="4"/>
      <c r="J904" s="30" t="s">
        <v>512</v>
      </c>
      <c r="K904" s="31">
        <v>14</v>
      </c>
    </row>
    <row r="905" spans="1:11" x14ac:dyDescent="0.25">
      <c r="A905" s="30" t="s">
        <v>513</v>
      </c>
      <c r="B905" s="31">
        <v>877</v>
      </c>
      <c r="C905" s="4"/>
      <c r="D905" s="4"/>
      <c r="E905" s="30" t="s">
        <v>513</v>
      </c>
      <c r="F905" s="31">
        <v>330</v>
      </c>
      <c r="G905" s="4"/>
      <c r="H905" s="4"/>
      <c r="I905" s="4"/>
      <c r="J905" s="30" t="s">
        <v>513</v>
      </c>
      <c r="K905" s="31">
        <v>84</v>
      </c>
    </row>
    <row r="906" spans="1:11" x14ac:dyDescent="0.25">
      <c r="A906" s="30" t="s">
        <v>514</v>
      </c>
      <c r="B906" s="31">
        <v>262</v>
      </c>
      <c r="C906" s="4"/>
      <c r="D906" s="4"/>
      <c r="E906" s="30" t="s">
        <v>514</v>
      </c>
      <c r="F906" s="31">
        <v>564</v>
      </c>
      <c r="G906" s="4"/>
      <c r="H906" s="4"/>
      <c r="I906" s="4"/>
      <c r="J906" s="30" t="s">
        <v>514</v>
      </c>
      <c r="K906" s="31">
        <v>15</v>
      </c>
    </row>
    <row r="907" spans="1:11" x14ac:dyDescent="0.25">
      <c r="A907" s="30" t="s">
        <v>515</v>
      </c>
      <c r="B907" s="31">
        <v>132</v>
      </c>
      <c r="C907" s="4"/>
      <c r="D907" s="4"/>
      <c r="E907" s="30" t="s">
        <v>515</v>
      </c>
      <c r="F907" s="31">
        <v>221</v>
      </c>
      <c r="G907" s="4"/>
      <c r="H907" s="4"/>
      <c r="I907" s="4"/>
      <c r="J907" s="30" t="s">
        <v>515</v>
      </c>
      <c r="K907" s="31">
        <v>0</v>
      </c>
    </row>
    <row r="908" spans="1:11" x14ac:dyDescent="0.25">
      <c r="B908" s="37">
        <f>SUM(B904:B907)</f>
        <v>1271</v>
      </c>
      <c r="C908" s="4"/>
      <c r="D908" s="4"/>
      <c r="F908" s="37">
        <f>SUM(F904:F907)</f>
        <v>1115</v>
      </c>
      <c r="H908" s="4"/>
      <c r="I908" s="4"/>
      <c r="K908" s="37">
        <f>SUM(K904:K907)</f>
        <v>113</v>
      </c>
    </row>
    <row r="916" spans="1:14" x14ac:dyDescent="0.25">
      <c r="A916" t="s">
        <v>516</v>
      </c>
    </row>
    <row r="919" spans="1:14" x14ac:dyDescent="0.25">
      <c r="A919" t="s">
        <v>517</v>
      </c>
    </row>
    <row r="921" spans="1:14" x14ac:dyDescent="0.25">
      <c r="A921" t="s">
        <v>518</v>
      </c>
    </row>
    <row r="922" spans="1:14" x14ac:dyDescent="0.25">
      <c r="F922" s="4"/>
      <c r="G922" s="4"/>
    </row>
    <row r="923" spans="1:14" ht="15.75" customHeight="1" x14ac:dyDescent="0.25">
      <c r="A923" s="130" t="s">
        <v>519</v>
      </c>
      <c r="B923" s="132" t="s">
        <v>520</v>
      </c>
      <c r="C923" s="133"/>
      <c r="D923" s="134"/>
      <c r="E923" s="4"/>
      <c r="F923" s="4"/>
      <c r="H923" s="4"/>
      <c r="I923" s="4"/>
      <c r="J923" s="4"/>
      <c r="K923" s="4"/>
      <c r="L923" s="4"/>
      <c r="M923" s="4"/>
      <c r="N923" s="4"/>
    </row>
    <row r="924" spans="1:14" ht="45" x14ac:dyDescent="0.25">
      <c r="A924" s="131"/>
      <c r="B924" s="101" t="s">
        <v>504</v>
      </c>
      <c r="C924" s="101" t="s">
        <v>503</v>
      </c>
      <c r="D924" s="101" t="s">
        <v>25</v>
      </c>
      <c r="E924" s="4"/>
      <c r="F924" s="4"/>
      <c r="G924" s="107" t="s">
        <v>521</v>
      </c>
      <c r="H924" s="107" t="s">
        <v>522</v>
      </c>
      <c r="I924" s="107" t="s">
        <v>523</v>
      </c>
      <c r="J924" s="107" t="s">
        <v>129</v>
      </c>
      <c r="K924" s="107" t="s">
        <v>524</v>
      </c>
      <c r="L924" s="107" t="s">
        <v>525</v>
      </c>
      <c r="M924" s="107" t="s">
        <v>526</v>
      </c>
      <c r="N924" s="107" t="s">
        <v>25</v>
      </c>
    </row>
    <row r="925" spans="1:14" ht="45" x14ac:dyDescent="0.25">
      <c r="A925" s="102" t="s">
        <v>527</v>
      </c>
      <c r="B925" s="103">
        <v>255</v>
      </c>
      <c r="C925" s="103">
        <v>276</v>
      </c>
      <c r="D925" s="102">
        <f>SUM(B925:C925)</f>
        <v>531</v>
      </c>
      <c r="E925" s="4"/>
      <c r="G925" s="108" t="s">
        <v>527</v>
      </c>
      <c r="H925" s="109">
        <v>67</v>
      </c>
      <c r="I925" s="109">
        <v>72</v>
      </c>
      <c r="J925" s="109">
        <v>241</v>
      </c>
      <c r="K925" s="109">
        <v>58</v>
      </c>
      <c r="L925" s="109">
        <v>54</v>
      </c>
      <c r="M925" s="109">
        <v>39</v>
      </c>
      <c r="N925" s="106">
        <f>SUM(H925:M925)</f>
        <v>531</v>
      </c>
    </row>
    <row r="930" spans="1:15" x14ac:dyDescent="0.25">
      <c r="A930" t="s">
        <v>530</v>
      </c>
    </row>
    <row r="931" spans="1:15" x14ac:dyDescent="0.25">
      <c r="F931" s="4"/>
      <c r="G931" s="4"/>
    </row>
    <row r="932" spans="1:15" ht="15" customHeight="1" x14ac:dyDescent="0.25">
      <c r="B932" s="135" t="s">
        <v>531</v>
      </c>
      <c r="C932" s="136"/>
      <c r="D932" s="137"/>
      <c r="E932" s="4"/>
      <c r="G932" s="141" t="s">
        <v>539</v>
      </c>
      <c r="H932" s="142"/>
      <c r="I932" s="142"/>
      <c r="J932" s="142"/>
      <c r="K932" s="142"/>
      <c r="L932" s="142"/>
      <c r="M932" s="142"/>
      <c r="N932" s="143"/>
      <c r="O932" s="4"/>
    </row>
    <row r="933" spans="1:15" ht="30" customHeight="1" x14ac:dyDescent="0.25">
      <c r="A933" s="110" t="s">
        <v>528</v>
      </c>
      <c r="B933" s="105" t="s">
        <v>504</v>
      </c>
      <c r="C933" s="105" t="s">
        <v>503</v>
      </c>
      <c r="D933" s="105" t="s">
        <v>25</v>
      </c>
      <c r="E933" s="4"/>
      <c r="F933" s="110" t="s">
        <v>528</v>
      </c>
      <c r="G933" s="113" t="s">
        <v>523</v>
      </c>
      <c r="H933" s="113" t="s">
        <v>129</v>
      </c>
      <c r="I933" s="113" t="s">
        <v>524</v>
      </c>
      <c r="J933" s="113" t="s">
        <v>540</v>
      </c>
      <c r="K933" s="113" t="s">
        <v>61</v>
      </c>
      <c r="L933" s="113" t="s">
        <v>526</v>
      </c>
      <c r="M933" s="113" t="s">
        <v>525</v>
      </c>
      <c r="N933" s="113" t="s">
        <v>25</v>
      </c>
      <c r="O933" s="4"/>
    </row>
    <row r="934" spans="1:15" x14ac:dyDescent="0.25">
      <c r="A934" s="103" t="s">
        <v>532</v>
      </c>
      <c r="B934" s="111">
        <v>9</v>
      </c>
      <c r="C934" s="111">
        <v>3</v>
      </c>
      <c r="D934" s="112">
        <f>SUM(B934:C934)</f>
        <v>12</v>
      </c>
      <c r="E934" s="4"/>
      <c r="F934" s="114" t="s">
        <v>532</v>
      </c>
      <c r="G934" s="115">
        <v>2</v>
      </c>
      <c r="H934" s="115">
        <v>4</v>
      </c>
      <c r="I934" s="115">
        <v>0</v>
      </c>
      <c r="J934" s="115">
        <v>4</v>
      </c>
      <c r="K934" s="115">
        <v>0</v>
      </c>
      <c r="L934" s="115">
        <v>0</v>
      </c>
      <c r="M934" s="115">
        <v>2</v>
      </c>
      <c r="N934" s="115">
        <f t="shared" ref="N934:N939" si="4">SUM(G934:M934)</f>
        <v>12</v>
      </c>
      <c r="O934" s="4"/>
    </row>
    <row r="935" spans="1:15" x14ac:dyDescent="0.25">
      <c r="A935" s="103" t="s">
        <v>533</v>
      </c>
      <c r="B935" s="111">
        <v>10</v>
      </c>
      <c r="C935" s="111">
        <v>5</v>
      </c>
      <c r="D935" s="112">
        <f t="shared" ref="D935:D940" si="5">SUM(B935:C935)</f>
        <v>15</v>
      </c>
      <c r="E935" s="4"/>
      <c r="F935" s="114" t="s">
        <v>533</v>
      </c>
      <c r="G935" s="115">
        <v>0</v>
      </c>
      <c r="H935" s="115">
        <v>0</v>
      </c>
      <c r="I935" s="115">
        <v>12</v>
      </c>
      <c r="J935" s="115">
        <v>0</v>
      </c>
      <c r="K935" s="115">
        <v>0</v>
      </c>
      <c r="L935" s="115">
        <v>2</v>
      </c>
      <c r="M935" s="115">
        <v>1</v>
      </c>
      <c r="N935" s="115">
        <f t="shared" si="4"/>
        <v>15</v>
      </c>
      <c r="O935" s="4"/>
    </row>
    <row r="936" spans="1:15" x14ac:dyDescent="0.25">
      <c r="A936" s="103" t="s">
        <v>534</v>
      </c>
      <c r="B936" s="111">
        <v>15</v>
      </c>
      <c r="C936" s="111">
        <v>7</v>
      </c>
      <c r="D936" s="112">
        <f t="shared" si="5"/>
        <v>22</v>
      </c>
      <c r="E936" s="4"/>
      <c r="F936" s="114" t="s">
        <v>534</v>
      </c>
      <c r="G936" s="115">
        <v>10</v>
      </c>
      <c r="H936" s="115">
        <v>6</v>
      </c>
      <c r="I936" s="115">
        <v>1</v>
      </c>
      <c r="J936" s="115">
        <v>0</v>
      </c>
      <c r="K936" s="115">
        <v>1</v>
      </c>
      <c r="L936" s="115">
        <v>2</v>
      </c>
      <c r="M936" s="115">
        <v>2</v>
      </c>
      <c r="N936" s="115">
        <f t="shared" si="4"/>
        <v>22</v>
      </c>
      <c r="O936" s="4"/>
    </row>
    <row r="937" spans="1:15" x14ac:dyDescent="0.25">
      <c r="A937" s="103" t="s">
        <v>535</v>
      </c>
      <c r="B937" s="111">
        <v>0</v>
      </c>
      <c r="C937" s="111">
        <v>16</v>
      </c>
      <c r="D937" s="112">
        <f t="shared" si="5"/>
        <v>16</v>
      </c>
      <c r="E937" s="4"/>
      <c r="F937" s="114" t="s">
        <v>535</v>
      </c>
      <c r="G937" s="115">
        <v>0</v>
      </c>
      <c r="H937" s="115">
        <v>8</v>
      </c>
      <c r="I937" s="115">
        <v>3</v>
      </c>
      <c r="J937" s="115">
        <v>0</v>
      </c>
      <c r="K937" s="115">
        <v>0</v>
      </c>
      <c r="L937" s="115">
        <v>0</v>
      </c>
      <c r="M937" s="115">
        <v>5</v>
      </c>
      <c r="N937" s="115">
        <f t="shared" si="4"/>
        <v>16</v>
      </c>
      <c r="O937" s="4"/>
    </row>
    <row r="938" spans="1:15" x14ac:dyDescent="0.25">
      <c r="A938" s="103" t="s">
        <v>536</v>
      </c>
      <c r="B938" s="111">
        <v>39</v>
      </c>
      <c r="C938" s="111">
        <v>42</v>
      </c>
      <c r="D938" s="112">
        <f t="shared" si="5"/>
        <v>81</v>
      </c>
      <c r="E938" s="4"/>
      <c r="F938" s="114" t="s">
        <v>536</v>
      </c>
      <c r="G938" s="115">
        <v>8</v>
      </c>
      <c r="H938" s="115">
        <v>15</v>
      </c>
      <c r="I938" s="115">
        <v>12</v>
      </c>
      <c r="J938" s="115">
        <v>0</v>
      </c>
      <c r="K938" s="115">
        <v>0</v>
      </c>
      <c r="L938" s="115">
        <v>29</v>
      </c>
      <c r="M938" s="115">
        <v>17</v>
      </c>
      <c r="N938" s="115">
        <f t="shared" si="4"/>
        <v>81</v>
      </c>
      <c r="O938" s="4"/>
    </row>
    <row r="939" spans="1:15" x14ac:dyDescent="0.25">
      <c r="A939" s="103" t="s">
        <v>537</v>
      </c>
      <c r="B939" s="111">
        <v>0</v>
      </c>
      <c r="C939" s="111">
        <v>0</v>
      </c>
      <c r="D939" s="112">
        <f t="shared" si="5"/>
        <v>0</v>
      </c>
      <c r="E939" s="4"/>
      <c r="F939" s="114" t="s">
        <v>538</v>
      </c>
      <c r="G939" s="115">
        <v>0</v>
      </c>
      <c r="H939" s="115">
        <v>7</v>
      </c>
      <c r="I939" s="115">
        <v>2</v>
      </c>
      <c r="J939" s="115">
        <v>0</v>
      </c>
      <c r="K939" s="115">
        <v>0</v>
      </c>
      <c r="L939" s="115">
        <v>1</v>
      </c>
      <c r="M939" s="115">
        <v>1</v>
      </c>
      <c r="N939" s="115">
        <f t="shared" si="4"/>
        <v>11</v>
      </c>
      <c r="O939" s="4"/>
    </row>
    <row r="940" spans="1:15" x14ac:dyDescent="0.25">
      <c r="A940" s="103" t="s">
        <v>538</v>
      </c>
      <c r="B940" s="111">
        <v>7</v>
      </c>
      <c r="C940" s="111">
        <v>4</v>
      </c>
      <c r="D940" s="112">
        <f t="shared" si="5"/>
        <v>11</v>
      </c>
      <c r="E940" s="4"/>
      <c r="F940" s="104" t="s">
        <v>529</v>
      </c>
      <c r="G940" s="113">
        <f t="shared" ref="G940:N940" si="6">SUM(G934:G939)</f>
        <v>20</v>
      </c>
      <c r="H940" s="113">
        <f t="shared" si="6"/>
        <v>40</v>
      </c>
      <c r="I940" s="113">
        <f t="shared" si="6"/>
        <v>30</v>
      </c>
      <c r="J940" s="113">
        <f t="shared" si="6"/>
        <v>4</v>
      </c>
      <c r="K940" s="113">
        <f t="shared" si="6"/>
        <v>1</v>
      </c>
      <c r="L940" s="113">
        <f t="shared" si="6"/>
        <v>34</v>
      </c>
      <c r="M940" s="113">
        <f t="shared" si="6"/>
        <v>28</v>
      </c>
      <c r="N940" s="113">
        <f t="shared" si="6"/>
        <v>157</v>
      </c>
      <c r="O940" s="4"/>
    </row>
    <row r="941" spans="1:15" x14ac:dyDescent="0.25">
      <c r="B941">
        <f>SUM(B934:B940)</f>
        <v>80</v>
      </c>
      <c r="C941">
        <f>SUM(C934:C940)</f>
        <v>77</v>
      </c>
      <c r="D941">
        <f>SUM(D934:D940)</f>
        <v>157</v>
      </c>
      <c r="E941" s="4"/>
      <c r="O941" s="4"/>
    </row>
    <row r="942" spans="1:15" x14ac:dyDescent="0.25">
      <c r="A942" s="4"/>
      <c r="B942" s="4"/>
      <c r="C942" s="4"/>
      <c r="D942" s="4"/>
      <c r="E942" s="4"/>
      <c r="H942" s="4"/>
      <c r="I942" s="4"/>
      <c r="J942" s="4"/>
      <c r="K942" s="4"/>
      <c r="L942" s="4"/>
      <c r="M942" s="4"/>
      <c r="N942" s="4"/>
      <c r="O942" s="4"/>
    </row>
    <row r="943" spans="1:15" x14ac:dyDescent="0.25">
      <c r="A943" s="21" t="s">
        <v>556</v>
      </c>
    </row>
    <row r="945" spans="1:14" ht="45" x14ac:dyDescent="0.25">
      <c r="A945" s="116" t="s">
        <v>897</v>
      </c>
      <c r="B945" s="116" t="s">
        <v>542</v>
      </c>
      <c r="C945" s="116" t="s">
        <v>543</v>
      </c>
      <c r="D945" s="116" t="s">
        <v>544</v>
      </c>
      <c r="E945" s="116" t="s">
        <v>129</v>
      </c>
      <c r="F945" s="116" t="s">
        <v>524</v>
      </c>
      <c r="G945" s="116" t="s">
        <v>540</v>
      </c>
      <c r="H945" s="116" t="s">
        <v>61</v>
      </c>
      <c r="I945" s="116" t="s">
        <v>545</v>
      </c>
    </row>
    <row r="946" spans="1:14" x14ac:dyDescent="0.25">
      <c r="A946" s="117" t="s">
        <v>546</v>
      </c>
      <c r="B946" s="109">
        <v>1</v>
      </c>
      <c r="C946" s="109">
        <v>31</v>
      </c>
      <c r="D946" s="109">
        <v>46</v>
      </c>
      <c r="E946" s="109">
        <v>57</v>
      </c>
      <c r="F946" s="109">
        <v>25</v>
      </c>
      <c r="G946" s="109">
        <v>7</v>
      </c>
      <c r="H946" s="109">
        <v>3</v>
      </c>
      <c r="I946" s="109">
        <v>171</v>
      </c>
      <c r="K946" s="120" t="s">
        <v>541</v>
      </c>
      <c r="L946" s="120" t="s">
        <v>503</v>
      </c>
      <c r="M946" s="120" t="s">
        <v>504</v>
      </c>
      <c r="N946" s="120" t="s">
        <v>605</v>
      </c>
    </row>
    <row r="947" spans="1:14" x14ac:dyDescent="0.25">
      <c r="A947" s="117" t="s">
        <v>547</v>
      </c>
      <c r="B947" s="109"/>
      <c r="C947" s="109">
        <v>3</v>
      </c>
      <c r="D947" s="109">
        <v>26</v>
      </c>
      <c r="E947" s="109">
        <v>33</v>
      </c>
      <c r="F947" s="109">
        <v>2</v>
      </c>
      <c r="G947" s="109">
        <v>2</v>
      </c>
      <c r="H947" s="109"/>
      <c r="I947" s="109">
        <v>69</v>
      </c>
      <c r="K947" s="30" t="s">
        <v>898</v>
      </c>
      <c r="L947" s="31">
        <v>251</v>
      </c>
      <c r="M947" s="31">
        <v>301</v>
      </c>
      <c r="N947" s="31">
        <v>552</v>
      </c>
    </row>
    <row r="948" spans="1:14" x14ac:dyDescent="0.25">
      <c r="A948" s="117" t="s">
        <v>548</v>
      </c>
      <c r="B948" s="109"/>
      <c r="C948" s="109"/>
      <c r="D948" s="109"/>
      <c r="E948" s="109"/>
      <c r="F948" s="109"/>
      <c r="G948" s="109"/>
      <c r="H948" s="109"/>
      <c r="I948" s="109">
        <v>209</v>
      </c>
      <c r="K948" s="30" t="s">
        <v>557</v>
      </c>
      <c r="L948" s="31">
        <v>170</v>
      </c>
      <c r="M948" s="31">
        <v>188</v>
      </c>
      <c r="N948" s="31">
        <v>358</v>
      </c>
    </row>
    <row r="949" spans="1:14" x14ac:dyDescent="0.25">
      <c r="A949" s="117" t="s">
        <v>549</v>
      </c>
      <c r="B949" s="109">
        <v>4</v>
      </c>
      <c r="C949" s="109">
        <v>49</v>
      </c>
      <c r="D949" s="109">
        <v>85</v>
      </c>
      <c r="E949" s="109">
        <v>97</v>
      </c>
      <c r="F949" s="109">
        <v>27</v>
      </c>
      <c r="G949" s="109">
        <v>4</v>
      </c>
      <c r="H949" s="109">
        <v>2</v>
      </c>
      <c r="I949" s="109">
        <v>242</v>
      </c>
      <c r="K949" s="30" t="s">
        <v>561</v>
      </c>
      <c r="L949" s="31">
        <v>147</v>
      </c>
      <c r="M949" s="31">
        <v>194</v>
      </c>
      <c r="N949" s="31">
        <v>341</v>
      </c>
    </row>
    <row r="950" spans="1:14" x14ac:dyDescent="0.25">
      <c r="A950" s="117" t="s">
        <v>550</v>
      </c>
      <c r="B950" s="109">
        <v>3</v>
      </c>
      <c r="C950" s="109">
        <v>9</v>
      </c>
      <c r="D950" s="109">
        <v>20</v>
      </c>
      <c r="E950" s="109">
        <v>23</v>
      </c>
      <c r="F950" s="109">
        <v>5</v>
      </c>
      <c r="G950" s="109"/>
      <c r="H950" s="109"/>
      <c r="I950" s="109">
        <v>44</v>
      </c>
      <c r="K950" s="30" t="s">
        <v>562</v>
      </c>
      <c r="L950" s="31">
        <v>64</v>
      </c>
      <c r="M950" s="31">
        <v>71</v>
      </c>
      <c r="N950" s="31">
        <v>135</v>
      </c>
    </row>
    <row r="951" spans="1:14" x14ac:dyDescent="0.25">
      <c r="A951" s="117" t="s">
        <v>551</v>
      </c>
      <c r="B951" s="109">
        <v>1</v>
      </c>
      <c r="C951" s="109">
        <v>24</v>
      </c>
      <c r="D951" s="109">
        <v>67</v>
      </c>
      <c r="E951" s="109">
        <v>65</v>
      </c>
      <c r="F951" s="109">
        <v>10</v>
      </c>
      <c r="G951" s="109">
        <v>15</v>
      </c>
      <c r="H951" s="109">
        <v>3</v>
      </c>
      <c r="I951" s="109">
        <v>181</v>
      </c>
      <c r="K951" s="30" t="s">
        <v>558</v>
      </c>
      <c r="L951" s="31">
        <v>136</v>
      </c>
      <c r="M951" s="31">
        <v>146</v>
      </c>
      <c r="N951" s="31">
        <v>282</v>
      </c>
    </row>
    <row r="952" spans="1:14" x14ac:dyDescent="0.25">
      <c r="A952" s="117" t="s">
        <v>552</v>
      </c>
      <c r="B952" s="109"/>
      <c r="C952" s="109">
        <v>6</v>
      </c>
      <c r="D952" s="109">
        <v>11</v>
      </c>
      <c r="E952" s="109">
        <v>4</v>
      </c>
      <c r="F952" s="109">
        <v>5</v>
      </c>
      <c r="G952" s="109"/>
      <c r="H952" s="109">
        <v>1</v>
      </c>
      <c r="I952" s="109">
        <v>30</v>
      </c>
      <c r="K952" s="30" t="s">
        <v>559</v>
      </c>
      <c r="L952" s="31">
        <v>140</v>
      </c>
      <c r="M952" s="31">
        <v>179</v>
      </c>
      <c r="N952" s="31">
        <v>319</v>
      </c>
    </row>
    <row r="953" spans="1:14" x14ac:dyDescent="0.25">
      <c r="A953" s="117" t="s">
        <v>553</v>
      </c>
      <c r="B953" s="109">
        <v>1</v>
      </c>
      <c r="C953" s="109">
        <v>19</v>
      </c>
      <c r="D953" s="109">
        <v>53</v>
      </c>
      <c r="E953" s="109">
        <v>78</v>
      </c>
      <c r="F953" s="109">
        <v>14</v>
      </c>
      <c r="G953" s="109">
        <v>3</v>
      </c>
      <c r="H953" s="109">
        <v>2</v>
      </c>
      <c r="I953" s="109">
        <v>149</v>
      </c>
      <c r="K953" s="30" t="s">
        <v>548</v>
      </c>
      <c r="L953" s="31">
        <v>110</v>
      </c>
      <c r="M953" s="31">
        <v>99</v>
      </c>
      <c r="N953" s="31">
        <v>209</v>
      </c>
    </row>
    <row r="954" spans="1:14" x14ac:dyDescent="0.25">
      <c r="A954" s="117" t="s">
        <v>554</v>
      </c>
      <c r="B954" s="109">
        <v>9</v>
      </c>
      <c r="C954" s="109">
        <v>45</v>
      </c>
      <c r="D954" s="109">
        <v>70</v>
      </c>
      <c r="E954" s="109">
        <v>121</v>
      </c>
      <c r="F954" s="109">
        <v>57</v>
      </c>
      <c r="G954" s="109">
        <v>1</v>
      </c>
      <c r="H954" s="109">
        <v>1</v>
      </c>
      <c r="I954" s="109">
        <v>248</v>
      </c>
      <c r="K954" s="30" t="s">
        <v>549</v>
      </c>
      <c r="L954" s="31">
        <v>221</v>
      </c>
      <c r="M954" s="31">
        <v>289</v>
      </c>
      <c r="N954" s="31">
        <v>510</v>
      </c>
    </row>
    <row r="955" spans="1:14" x14ac:dyDescent="0.25">
      <c r="A955" s="117" t="s">
        <v>555</v>
      </c>
      <c r="B955" s="109"/>
      <c r="C955" s="109">
        <v>11</v>
      </c>
      <c r="D955" s="109">
        <v>24</v>
      </c>
      <c r="E955" s="109">
        <v>37</v>
      </c>
      <c r="F955" s="109">
        <v>13</v>
      </c>
      <c r="G955" s="109">
        <v>3</v>
      </c>
      <c r="H955" s="109">
        <v>3</v>
      </c>
      <c r="I955" s="109">
        <v>191</v>
      </c>
      <c r="K955" s="30" t="s">
        <v>550</v>
      </c>
      <c r="L955" s="31">
        <v>45</v>
      </c>
      <c r="M955" s="31">
        <v>59</v>
      </c>
      <c r="N955" s="31">
        <v>104</v>
      </c>
    </row>
    <row r="956" spans="1:14" x14ac:dyDescent="0.25">
      <c r="A956" s="117" t="s">
        <v>896</v>
      </c>
      <c r="B956" s="109">
        <v>5</v>
      </c>
      <c r="C956" s="109">
        <v>21</v>
      </c>
      <c r="D956" s="109">
        <v>38</v>
      </c>
      <c r="E956" s="109">
        <v>52</v>
      </c>
      <c r="F956" s="109">
        <v>27</v>
      </c>
      <c r="G956" s="109">
        <v>10</v>
      </c>
      <c r="H956" s="109">
        <v>2</v>
      </c>
      <c r="I956" s="109">
        <v>203</v>
      </c>
      <c r="K956" s="30" t="s">
        <v>560</v>
      </c>
      <c r="L956" s="31">
        <v>158</v>
      </c>
      <c r="M956" s="31">
        <v>208</v>
      </c>
      <c r="N956" s="31">
        <v>366</v>
      </c>
    </row>
    <row r="957" spans="1:14" x14ac:dyDescent="0.25">
      <c r="A957" s="117" t="s">
        <v>605</v>
      </c>
      <c r="B957" s="109">
        <v>24</v>
      </c>
      <c r="C957" s="109">
        <v>218</v>
      </c>
      <c r="D957" s="109">
        <v>440</v>
      </c>
      <c r="E957" s="109">
        <v>567</v>
      </c>
      <c r="F957" s="109">
        <v>185</v>
      </c>
      <c r="G957" s="109">
        <v>45</v>
      </c>
      <c r="H957" s="109">
        <v>17</v>
      </c>
      <c r="I957" s="109">
        <v>1737</v>
      </c>
      <c r="K957" s="30" t="s">
        <v>552</v>
      </c>
      <c r="L957" s="31">
        <v>30</v>
      </c>
      <c r="M957" s="31">
        <v>27</v>
      </c>
      <c r="N957" s="31">
        <v>57</v>
      </c>
    </row>
    <row r="958" spans="1:14" x14ac:dyDescent="0.25">
      <c r="E958" s="118"/>
      <c r="F958" s="119"/>
      <c r="K958" s="121" t="s">
        <v>605</v>
      </c>
      <c r="L958" s="122">
        <v>1472</v>
      </c>
      <c r="M958" s="122">
        <v>1761</v>
      </c>
      <c r="N958" s="122">
        <v>3233</v>
      </c>
    </row>
    <row r="962" spans="1:8" x14ac:dyDescent="0.25">
      <c r="A962" t="s">
        <v>563</v>
      </c>
    </row>
    <row r="964" spans="1:8" x14ac:dyDescent="0.25">
      <c r="A964" t="s">
        <v>530</v>
      </c>
    </row>
    <row r="966" spans="1:8" x14ac:dyDescent="0.25">
      <c r="A966" s="30" t="s">
        <v>564</v>
      </c>
      <c r="B966" s="37">
        <v>7957</v>
      </c>
    </row>
    <row r="967" spans="1:8" x14ac:dyDescent="0.25">
      <c r="A967" s="30" t="s">
        <v>565</v>
      </c>
      <c r="B967" s="37">
        <v>1121</v>
      </c>
    </row>
    <row r="968" spans="1:8" x14ac:dyDescent="0.25">
      <c r="A968" s="30" t="s">
        <v>566</v>
      </c>
      <c r="B968" s="37">
        <v>15333</v>
      </c>
    </row>
    <row r="969" spans="1:8" x14ac:dyDescent="0.25">
      <c r="A969" s="30" t="s">
        <v>556</v>
      </c>
      <c r="B969" s="37">
        <v>1332</v>
      </c>
    </row>
    <row r="970" spans="1:8" x14ac:dyDescent="0.25">
      <c r="A970" s="30" t="s">
        <v>536</v>
      </c>
      <c r="B970" s="37">
        <v>2042</v>
      </c>
    </row>
    <row r="971" spans="1:8" x14ac:dyDescent="0.25">
      <c r="A971" s="123"/>
      <c r="B971" s="124">
        <f>SUM(B966:B970)</f>
        <v>27785</v>
      </c>
    </row>
    <row r="973" spans="1:8" x14ac:dyDescent="0.25">
      <c r="A973" s="3" t="s">
        <v>586</v>
      </c>
      <c r="F973" s="13"/>
      <c r="G973" s="4"/>
    </row>
    <row r="974" spans="1:8" x14ac:dyDescent="0.25">
      <c r="A974" s="125" t="s">
        <v>63</v>
      </c>
      <c r="B974" s="125" t="s">
        <v>60</v>
      </c>
      <c r="C974" s="4"/>
      <c r="D974" s="22" t="s">
        <v>30</v>
      </c>
      <c r="E974" s="14"/>
      <c r="F974" s="14"/>
      <c r="G974" s="15" t="s">
        <v>587</v>
      </c>
      <c r="H974" s="4"/>
    </row>
    <row r="975" spans="1:8" x14ac:dyDescent="0.25">
      <c r="A975" s="30" t="s">
        <v>567</v>
      </c>
      <c r="B975" s="31">
        <v>2430</v>
      </c>
      <c r="C975" s="4"/>
      <c r="D975" s="14"/>
      <c r="E975" s="14"/>
      <c r="F975" s="4"/>
      <c r="G975" s="15" t="s">
        <v>569</v>
      </c>
      <c r="H975" s="15"/>
    </row>
    <row r="976" spans="1:8" x14ac:dyDescent="0.25">
      <c r="A976" s="30" t="s">
        <v>568</v>
      </c>
      <c r="B976" s="31">
        <v>507</v>
      </c>
      <c r="C976" s="4"/>
      <c r="D976" s="14" t="s">
        <v>63</v>
      </c>
      <c r="E976" s="14" t="s">
        <v>60</v>
      </c>
      <c r="F976" s="4"/>
      <c r="G976" s="14" t="s">
        <v>63</v>
      </c>
      <c r="H976" s="15" t="s">
        <v>901</v>
      </c>
    </row>
    <row r="977" spans="1:8" x14ac:dyDescent="0.25">
      <c r="A977" s="30" t="s">
        <v>570</v>
      </c>
      <c r="B977" s="31">
        <v>118</v>
      </c>
      <c r="C977" s="4"/>
      <c r="D977" s="30" t="s">
        <v>567</v>
      </c>
      <c r="E977" s="31">
        <v>72</v>
      </c>
      <c r="F977" s="4"/>
      <c r="G977" s="30" t="s">
        <v>899</v>
      </c>
      <c r="H977" s="31">
        <v>10</v>
      </c>
    </row>
    <row r="978" spans="1:8" x14ac:dyDescent="0.25">
      <c r="A978" s="30" t="s">
        <v>571</v>
      </c>
      <c r="B978" s="31">
        <v>53</v>
      </c>
      <c r="C978" s="4"/>
      <c r="D978" s="30" t="s">
        <v>570</v>
      </c>
      <c r="E978" s="31">
        <v>11</v>
      </c>
      <c r="F978" s="4"/>
      <c r="G978" s="30" t="s">
        <v>900</v>
      </c>
      <c r="H978" s="31">
        <v>38</v>
      </c>
    </row>
    <row r="979" spans="1:8" x14ac:dyDescent="0.25">
      <c r="A979" s="30" t="s">
        <v>572</v>
      </c>
      <c r="B979" s="31">
        <v>91</v>
      </c>
      <c r="C979" s="4"/>
      <c r="D979" s="30" t="s">
        <v>568</v>
      </c>
      <c r="E979" s="31">
        <v>23</v>
      </c>
      <c r="F979" s="4"/>
      <c r="G979" s="4"/>
      <c r="H979" s="4">
        <v>14</v>
      </c>
    </row>
    <row r="980" spans="1:8" x14ac:dyDescent="0.25">
      <c r="A980" s="30" t="s">
        <v>573</v>
      </c>
      <c r="B980" s="31">
        <v>2474</v>
      </c>
      <c r="C980" s="4"/>
      <c r="D980" s="30" t="s">
        <v>571</v>
      </c>
      <c r="E980" s="31">
        <v>7</v>
      </c>
      <c r="F980" s="4"/>
      <c r="G980" s="3"/>
      <c r="H980" s="4">
        <v>35</v>
      </c>
    </row>
    <row r="981" spans="1:8" x14ac:dyDescent="0.25">
      <c r="A981" s="30" t="s">
        <v>574</v>
      </c>
      <c r="B981" s="31">
        <v>551</v>
      </c>
      <c r="C981" s="4"/>
      <c r="D981" s="30" t="s">
        <v>572</v>
      </c>
      <c r="E981" s="31">
        <v>0</v>
      </c>
      <c r="F981" s="4"/>
      <c r="G981" s="3"/>
      <c r="H981" s="4"/>
    </row>
    <row r="982" spans="1:8" x14ac:dyDescent="0.25">
      <c r="A982" s="30" t="s">
        <v>575</v>
      </c>
      <c r="B982" s="31">
        <v>231</v>
      </c>
      <c r="C982" s="4"/>
      <c r="D982" s="30" t="s">
        <v>573</v>
      </c>
      <c r="E982" s="31">
        <v>91</v>
      </c>
      <c r="F982" s="4"/>
      <c r="G982" s="4"/>
      <c r="H982" s="4"/>
    </row>
    <row r="983" spans="1:8" x14ac:dyDescent="0.25">
      <c r="A983" s="30" t="s">
        <v>576</v>
      </c>
      <c r="B983" s="31">
        <v>95</v>
      </c>
      <c r="C983" s="4"/>
      <c r="D983" s="30" t="s">
        <v>574</v>
      </c>
      <c r="E983" s="31">
        <v>55</v>
      </c>
      <c r="F983" s="4"/>
      <c r="G983" s="4"/>
      <c r="H983" s="4"/>
    </row>
    <row r="984" spans="1:8" x14ac:dyDescent="0.25">
      <c r="A984" s="30" t="s">
        <v>577</v>
      </c>
      <c r="B984" s="31">
        <v>800</v>
      </c>
      <c r="C984" s="4"/>
      <c r="D984" s="30" t="s">
        <v>575</v>
      </c>
      <c r="E984" s="31">
        <v>12</v>
      </c>
      <c r="F984" s="4"/>
      <c r="G984" s="4"/>
      <c r="H984" s="4"/>
    </row>
    <row r="985" spans="1:8" x14ac:dyDescent="0.25">
      <c r="A985" s="30" t="s">
        <v>578</v>
      </c>
      <c r="B985" s="31">
        <v>71</v>
      </c>
      <c r="C985" s="4"/>
      <c r="D985" s="30" t="s">
        <v>576</v>
      </c>
      <c r="E985" s="31">
        <v>13</v>
      </c>
      <c r="F985" s="4"/>
      <c r="G985" s="4"/>
      <c r="H985" s="4"/>
    </row>
    <row r="986" spans="1:8" x14ac:dyDescent="0.25">
      <c r="A986" s="30" t="s">
        <v>580</v>
      </c>
      <c r="B986" s="31">
        <v>3693</v>
      </c>
      <c r="C986" s="4"/>
      <c r="D986" s="30" t="s">
        <v>577</v>
      </c>
      <c r="E986" s="31">
        <v>20</v>
      </c>
      <c r="F986" s="4"/>
      <c r="G986" s="4"/>
      <c r="H986" s="4"/>
    </row>
    <row r="987" spans="1:8" x14ac:dyDescent="0.25">
      <c r="A987" s="30" t="s">
        <v>581</v>
      </c>
      <c r="B987" s="31">
        <v>686</v>
      </c>
      <c r="C987" s="4"/>
      <c r="D987" s="30" t="s">
        <v>578</v>
      </c>
      <c r="E987" s="31">
        <v>3</v>
      </c>
      <c r="F987" s="4"/>
      <c r="G987" s="4"/>
      <c r="H987" s="4"/>
    </row>
    <row r="988" spans="1:8" x14ac:dyDescent="0.25">
      <c r="A988" s="30" t="s">
        <v>582</v>
      </c>
      <c r="B988" s="31">
        <v>205</v>
      </c>
      <c r="C988" s="4"/>
      <c r="D988" s="30" t="s">
        <v>580</v>
      </c>
      <c r="E988" s="31">
        <v>163</v>
      </c>
      <c r="F988" s="4"/>
      <c r="G988" s="4"/>
      <c r="H988" s="4"/>
    </row>
    <row r="989" spans="1:8" x14ac:dyDescent="0.25">
      <c r="A989" s="30" t="s">
        <v>583</v>
      </c>
      <c r="B989" s="31">
        <v>211</v>
      </c>
      <c r="C989" s="4"/>
      <c r="D989" s="30" t="s">
        <v>581</v>
      </c>
      <c r="E989" s="31">
        <v>50</v>
      </c>
      <c r="F989" s="4"/>
      <c r="G989" s="4"/>
      <c r="H989" s="4"/>
    </row>
    <row r="990" spans="1:8" x14ac:dyDescent="0.25">
      <c r="A990" s="30" t="s">
        <v>579</v>
      </c>
      <c r="B990" s="31">
        <v>630</v>
      </c>
      <c r="C990" s="4"/>
      <c r="D990" s="30" t="s">
        <v>582</v>
      </c>
      <c r="E990" s="31">
        <v>32</v>
      </c>
      <c r="F990" s="4"/>
      <c r="G990" s="4"/>
      <c r="H990" s="4"/>
    </row>
    <row r="991" spans="1:8" x14ac:dyDescent="0.25">
      <c r="A991" s="30" t="s">
        <v>584</v>
      </c>
      <c r="B991" s="31">
        <v>13819</v>
      </c>
      <c r="C991" s="4"/>
      <c r="D991" s="30" t="s">
        <v>583</v>
      </c>
      <c r="E991" s="31">
        <v>36</v>
      </c>
      <c r="F991" s="4"/>
      <c r="G991" s="4"/>
      <c r="H991" s="4"/>
    </row>
    <row r="992" spans="1:8" x14ac:dyDescent="0.25">
      <c r="A992" s="30" t="s">
        <v>585</v>
      </c>
      <c r="B992" s="31">
        <v>1031</v>
      </c>
      <c r="C992" s="4"/>
      <c r="D992" s="30" t="s">
        <v>579</v>
      </c>
      <c r="E992" s="31">
        <v>53</v>
      </c>
      <c r="F992" s="4"/>
      <c r="G992" s="4"/>
      <c r="H992" s="4"/>
    </row>
    <row r="993" spans="1:13" x14ac:dyDescent="0.25">
      <c r="B993" s="37">
        <f>SUM(B975:B992)</f>
        <v>27696</v>
      </c>
      <c r="C993" s="4"/>
      <c r="D993" s="30" t="s">
        <v>584</v>
      </c>
      <c r="E993" s="31">
        <v>281</v>
      </c>
      <c r="F993" s="4"/>
      <c r="G993" s="4"/>
      <c r="H993" s="4"/>
    </row>
    <row r="994" spans="1:13" x14ac:dyDescent="0.25">
      <c r="A994" s="4"/>
      <c r="B994" s="4"/>
      <c r="C994" s="4"/>
      <c r="D994" s="30" t="s">
        <v>585</v>
      </c>
      <c r="E994" s="31">
        <v>30</v>
      </c>
      <c r="F994" s="4"/>
      <c r="G994" s="4"/>
      <c r="H994" s="4"/>
    </row>
    <row r="995" spans="1:13" x14ac:dyDescent="0.25">
      <c r="A995" s="4"/>
      <c r="B995" s="4"/>
      <c r="C995" s="4"/>
      <c r="E995" s="37">
        <f>SUM(E977:E994)</f>
        <v>952</v>
      </c>
      <c r="H995" s="4"/>
    </row>
    <row r="999" spans="1:13" x14ac:dyDescent="0.25">
      <c r="A999" t="s">
        <v>588</v>
      </c>
      <c r="G999" t="s">
        <v>593</v>
      </c>
    </row>
    <row r="1000" spans="1:13" x14ac:dyDescent="0.25">
      <c r="G1000" s="14"/>
      <c r="L1000" t="s">
        <v>594</v>
      </c>
    </row>
    <row r="1001" spans="1:13" x14ac:dyDescent="0.25">
      <c r="G1001" s="125" t="s">
        <v>63</v>
      </c>
      <c r="H1001" s="125" t="s">
        <v>60</v>
      </c>
    </row>
    <row r="1002" spans="1:13" x14ac:dyDescent="0.25">
      <c r="A1002" s="127" t="s">
        <v>569</v>
      </c>
      <c r="B1002" s="127"/>
      <c r="G1002" s="30" t="s">
        <v>902</v>
      </c>
      <c r="H1002" s="31">
        <v>100</v>
      </c>
      <c r="L1002" s="14" t="s">
        <v>63</v>
      </c>
      <c r="M1002" s="14" t="s">
        <v>60</v>
      </c>
    </row>
    <row r="1003" spans="1:13" x14ac:dyDescent="0.25">
      <c r="A1003" s="14" t="s">
        <v>63</v>
      </c>
      <c r="B1003" s="14" t="s">
        <v>60</v>
      </c>
      <c r="G1003" s="30" t="s">
        <v>903</v>
      </c>
      <c r="H1003" s="31">
        <v>0</v>
      </c>
      <c r="L1003" s="3" t="s">
        <v>595</v>
      </c>
      <c r="M1003" s="4">
        <v>10</v>
      </c>
    </row>
    <row r="1004" spans="1:13" x14ac:dyDescent="0.25">
      <c r="A1004" s="30" t="s">
        <v>589</v>
      </c>
      <c r="B1004" s="31">
        <v>1934</v>
      </c>
      <c r="L1004" s="3" t="s">
        <v>596</v>
      </c>
      <c r="M1004" s="4">
        <v>28</v>
      </c>
    </row>
    <row r="1005" spans="1:13" x14ac:dyDescent="0.25">
      <c r="A1005" s="30" t="s">
        <v>590</v>
      </c>
      <c r="B1005" s="31">
        <v>722</v>
      </c>
      <c r="L1005" s="3" t="s">
        <v>597</v>
      </c>
      <c r="M1005" s="4">
        <v>80</v>
      </c>
    </row>
    <row r="1006" spans="1:13" x14ac:dyDescent="0.25">
      <c r="A1006" s="30" t="s">
        <v>591</v>
      </c>
      <c r="B1006" s="31">
        <v>3739</v>
      </c>
      <c r="L1006" s="4"/>
      <c r="M1006" s="4">
        <v>118</v>
      </c>
    </row>
    <row r="1007" spans="1:13" x14ac:dyDescent="0.25">
      <c r="A1007" s="30" t="s">
        <v>592</v>
      </c>
      <c r="B1007" s="31">
        <v>1150</v>
      </c>
    </row>
    <row r="1008" spans="1:13" x14ac:dyDescent="0.25">
      <c r="B1008" s="37">
        <f>SUM(B1004:B1007)</f>
        <v>7545</v>
      </c>
    </row>
    <row r="1012" spans="1:8" x14ac:dyDescent="0.25">
      <c r="A1012" t="s">
        <v>598</v>
      </c>
    </row>
    <row r="1014" spans="1:8" x14ac:dyDescent="0.25">
      <c r="A1014" s="14" t="s">
        <v>63</v>
      </c>
      <c r="B1014" s="14" t="s">
        <v>60</v>
      </c>
      <c r="D1014" t="s">
        <v>604</v>
      </c>
      <c r="F1014" s="15"/>
      <c r="G1014" s="15"/>
    </row>
    <row r="1015" spans="1:8" x14ac:dyDescent="0.25">
      <c r="A1015" s="30" t="s">
        <v>599</v>
      </c>
      <c r="B1015" s="31">
        <v>147</v>
      </c>
      <c r="D1015" s="15" t="s">
        <v>593</v>
      </c>
      <c r="E1015" s="15"/>
      <c r="F1015" s="4"/>
      <c r="G1015" s="4"/>
      <c r="H1015" s="15"/>
    </row>
    <row r="1016" spans="1:8" x14ac:dyDescent="0.25">
      <c r="A1016" s="30" t="s">
        <v>535</v>
      </c>
      <c r="B1016" s="31">
        <v>14</v>
      </c>
      <c r="D1016" s="127" t="s">
        <v>569</v>
      </c>
      <c r="E1016" s="127"/>
      <c r="F1016" s="4"/>
      <c r="G1016" s="4"/>
      <c r="H1016" s="4"/>
    </row>
    <row r="1017" spans="1:8" x14ac:dyDescent="0.25">
      <c r="A1017" s="30" t="s">
        <v>600</v>
      </c>
      <c r="B1017" s="31">
        <v>2</v>
      </c>
      <c r="D1017" s="125" t="s">
        <v>63</v>
      </c>
      <c r="E1017" s="125" t="s">
        <v>60</v>
      </c>
      <c r="F1017" s="4"/>
      <c r="G1017" s="4"/>
      <c r="H1017" s="4"/>
    </row>
    <row r="1018" spans="1:8" x14ac:dyDescent="0.25">
      <c r="A1018" s="30" t="s">
        <v>601</v>
      </c>
      <c r="B1018" s="31">
        <v>75</v>
      </c>
      <c r="D1018" s="30" t="s">
        <v>503</v>
      </c>
      <c r="E1018" s="31">
        <v>43</v>
      </c>
      <c r="F1018" s="4"/>
      <c r="G1018" s="4"/>
      <c r="H1018" s="4"/>
    </row>
    <row r="1019" spans="1:8" x14ac:dyDescent="0.25">
      <c r="A1019" s="30" t="s">
        <v>536</v>
      </c>
      <c r="B1019" s="31">
        <v>3</v>
      </c>
      <c r="D1019" s="30" t="s">
        <v>504</v>
      </c>
      <c r="E1019" s="31">
        <v>57</v>
      </c>
      <c r="F1019" s="4"/>
      <c r="G1019" s="4"/>
      <c r="H1019" s="4"/>
    </row>
    <row r="1020" spans="1:8" x14ac:dyDescent="0.25">
      <c r="A1020" s="30" t="s">
        <v>602</v>
      </c>
      <c r="B1020" s="31">
        <v>53</v>
      </c>
      <c r="D1020" s="121" t="s">
        <v>605</v>
      </c>
      <c r="E1020" s="122">
        <v>78</v>
      </c>
      <c r="F1020" s="4"/>
      <c r="G1020" s="4"/>
      <c r="H1020" s="4"/>
    </row>
    <row r="1021" spans="1:8" x14ac:dyDescent="0.25">
      <c r="A1021" s="30" t="s">
        <v>603</v>
      </c>
      <c r="B1021" s="31">
        <v>0</v>
      </c>
      <c r="D1021" s="4"/>
      <c r="E1021" s="4"/>
      <c r="F1021" s="4"/>
      <c r="G1021" s="4"/>
      <c r="H1021" s="4"/>
    </row>
    <row r="1022" spans="1:8" x14ac:dyDescent="0.25">
      <c r="A1022" s="30" t="s">
        <v>904</v>
      </c>
      <c r="B1022" s="31">
        <v>0</v>
      </c>
      <c r="D1022" s="4"/>
      <c r="E1022" s="4"/>
      <c r="F1022" s="4"/>
      <c r="G1022" s="4"/>
      <c r="H1022" s="4"/>
    </row>
    <row r="1023" spans="1:8" x14ac:dyDescent="0.25">
      <c r="A1023" s="30" t="s">
        <v>905</v>
      </c>
      <c r="B1023" s="31">
        <v>84</v>
      </c>
      <c r="D1023" s="4"/>
      <c r="E1023" s="4"/>
      <c r="F1023" s="4"/>
      <c r="G1023" s="4"/>
      <c r="H1023" s="4"/>
    </row>
    <row r="1024" spans="1:8" x14ac:dyDescent="0.25">
      <c r="B1024">
        <f>SUM(B1015:B1023)</f>
        <v>378</v>
      </c>
      <c r="D1024" s="4"/>
      <c r="E1024" s="4"/>
      <c r="F1024" s="4"/>
      <c r="G1024" s="4"/>
      <c r="H1024" s="4"/>
    </row>
    <row r="1025" spans="1:25" x14ac:dyDescent="0.25">
      <c r="D1025" s="4"/>
      <c r="E1025" s="4"/>
      <c r="F1025" s="15"/>
      <c r="G1025" s="15"/>
      <c r="H1025" s="4"/>
    </row>
    <row r="1026" spans="1:25" x14ac:dyDescent="0.25">
      <c r="D1026" s="15" t="s">
        <v>606</v>
      </c>
      <c r="E1026" s="15"/>
      <c r="F1026" s="4"/>
      <c r="G1026" s="4"/>
      <c r="H1026" s="15"/>
    </row>
    <row r="1027" spans="1:25" x14ac:dyDescent="0.25">
      <c r="D1027" s="127" t="s">
        <v>569</v>
      </c>
      <c r="E1027" s="127"/>
      <c r="F1027" s="4"/>
      <c r="G1027" s="4"/>
      <c r="H1027" s="4"/>
    </row>
    <row r="1028" spans="1:25" x14ac:dyDescent="0.25">
      <c r="D1028" s="125" t="s">
        <v>63</v>
      </c>
      <c r="E1028" s="125" t="s">
        <v>60</v>
      </c>
      <c r="F1028" s="4"/>
      <c r="G1028" s="4"/>
      <c r="H1028" s="4"/>
    </row>
    <row r="1029" spans="1:25" x14ac:dyDescent="0.25">
      <c r="D1029" s="30" t="s">
        <v>503</v>
      </c>
      <c r="E1029" s="31">
        <v>104</v>
      </c>
      <c r="F1029" s="4"/>
      <c r="G1029" s="4"/>
      <c r="H1029" s="4"/>
    </row>
    <row r="1030" spans="1:25" x14ac:dyDescent="0.25">
      <c r="D1030" s="30" t="s">
        <v>504</v>
      </c>
      <c r="E1030" s="31">
        <v>108</v>
      </c>
      <c r="F1030" s="4"/>
      <c r="G1030" s="4"/>
      <c r="H1030" s="4"/>
    </row>
    <row r="1031" spans="1:25" x14ac:dyDescent="0.25">
      <c r="D1031" s="4"/>
      <c r="E1031" s="4"/>
      <c r="H1031" s="4"/>
    </row>
    <row r="1037" spans="1:25" x14ac:dyDescent="0.25">
      <c r="A1037" t="s">
        <v>607</v>
      </c>
      <c r="F1037" s="4"/>
      <c r="G1037" s="4"/>
    </row>
    <row r="1038" spans="1:25" x14ac:dyDescent="0.25">
      <c r="A1038" s="127" t="s">
        <v>608</v>
      </c>
      <c r="B1038" s="127"/>
      <c r="C1038" s="127"/>
      <c r="D1038" s="4"/>
      <c r="E1038" s="4"/>
      <c r="F1038" s="4"/>
      <c r="G1038" s="4"/>
      <c r="H1038" s="4"/>
      <c r="I1038" s="127" t="s">
        <v>609</v>
      </c>
      <c r="J1038" s="127"/>
      <c r="K1038" s="127"/>
      <c r="L1038" s="4"/>
      <c r="M1038" s="4"/>
      <c r="N1038" s="4"/>
      <c r="O1038" s="4"/>
      <c r="P1038" s="4"/>
      <c r="Q1038" s="13"/>
      <c r="R1038" s="13"/>
      <c r="S1038" s="4"/>
      <c r="T1038" s="4"/>
      <c r="U1038" s="4"/>
      <c r="V1038" s="4"/>
      <c r="W1038" s="4"/>
      <c r="X1038" s="4"/>
      <c r="Y1038" s="4"/>
    </row>
    <row r="1039" spans="1:25" x14ac:dyDescent="0.25">
      <c r="A1039" s="127"/>
      <c r="B1039" s="127"/>
      <c r="C1039" s="4"/>
      <c r="D1039" s="4"/>
      <c r="E1039" s="4"/>
      <c r="F1039" s="4"/>
      <c r="G1039" s="4"/>
      <c r="H1039" s="4"/>
      <c r="I1039" s="125" t="s">
        <v>63</v>
      </c>
      <c r="J1039" s="125" t="s">
        <v>60</v>
      </c>
      <c r="K1039" s="4"/>
      <c r="L1039" s="4"/>
      <c r="M1039" s="4"/>
      <c r="N1039" s="4"/>
      <c r="O1039" s="4"/>
      <c r="P1039" s="4"/>
      <c r="Q1039" s="127" t="s">
        <v>587</v>
      </c>
      <c r="R1039" s="127"/>
      <c r="S1039" s="4"/>
      <c r="T1039" s="4"/>
      <c r="U1039" s="4"/>
      <c r="V1039" s="4"/>
      <c r="W1039" s="4"/>
      <c r="X1039" s="4"/>
      <c r="Y1039" s="4"/>
    </row>
    <row r="1040" spans="1:25" x14ac:dyDescent="0.25">
      <c r="A1040" s="14" t="s">
        <v>63</v>
      </c>
      <c r="B1040" s="14" t="s">
        <v>60</v>
      </c>
      <c r="C1040" s="4"/>
      <c r="D1040" s="4"/>
      <c r="E1040" s="4"/>
      <c r="F1040" s="4"/>
      <c r="G1040" s="4"/>
      <c r="H1040" s="4"/>
      <c r="I1040" s="30" t="s">
        <v>908</v>
      </c>
      <c r="J1040" s="31">
        <v>0</v>
      </c>
      <c r="K1040" s="4"/>
      <c r="L1040" s="4"/>
      <c r="M1040" s="4"/>
      <c r="N1040" s="4"/>
      <c r="O1040" s="4"/>
      <c r="P1040" s="4"/>
      <c r="Q1040" s="125" t="s">
        <v>63</v>
      </c>
      <c r="R1040" s="125" t="s">
        <v>60</v>
      </c>
      <c r="S1040" s="4"/>
      <c r="T1040" s="4"/>
      <c r="U1040" s="4"/>
      <c r="V1040" s="3"/>
      <c r="W1040" s="4"/>
      <c r="X1040" s="4"/>
      <c r="Y1040" s="4"/>
    </row>
    <row r="1041" spans="1:25" x14ac:dyDescent="0.25">
      <c r="A1041" s="125" t="s">
        <v>63</v>
      </c>
      <c r="B1041" s="126" t="s">
        <v>60</v>
      </c>
      <c r="C1041" s="4"/>
      <c r="D1041" s="4"/>
      <c r="E1041" s="3"/>
      <c r="F1041" s="4"/>
      <c r="G1041" s="4"/>
      <c r="H1041" s="4"/>
      <c r="I1041" s="30" t="s">
        <v>611</v>
      </c>
      <c r="J1041" s="31">
        <v>15</v>
      </c>
      <c r="K1041" s="4"/>
      <c r="L1041" s="4"/>
      <c r="M1041" s="4"/>
      <c r="N1041" s="4"/>
      <c r="O1041" s="4"/>
      <c r="P1041" s="4"/>
      <c r="Q1041" s="30" t="s">
        <v>610</v>
      </c>
      <c r="R1041" s="31">
        <v>3</v>
      </c>
      <c r="S1041" s="4"/>
      <c r="T1041" s="4"/>
      <c r="U1041" s="4"/>
      <c r="V1041" s="3"/>
      <c r="W1041" s="4"/>
      <c r="X1041" s="4"/>
      <c r="Y1041" s="4"/>
    </row>
    <row r="1042" spans="1:25" x14ac:dyDescent="0.25">
      <c r="A1042" s="30" t="s">
        <v>610</v>
      </c>
      <c r="B1042" s="37">
        <v>1434</v>
      </c>
      <c r="C1042" s="4"/>
      <c r="D1042" s="4"/>
      <c r="E1042" s="3"/>
      <c r="F1042" s="4"/>
      <c r="G1042" s="4"/>
      <c r="H1042" s="4"/>
      <c r="I1042" s="30" t="s">
        <v>613</v>
      </c>
      <c r="J1042" s="31">
        <v>38</v>
      </c>
      <c r="K1042" s="4"/>
      <c r="L1042" s="4"/>
      <c r="M1042" s="4"/>
      <c r="N1042" s="4"/>
      <c r="O1042" s="4"/>
      <c r="P1042" s="4"/>
      <c r="Q1042" s="30" t="s">
        <v>612</v>
      </c>
      <c r="R1042" s="31">
        <v>15</v>
      </c>
      <c r="S1042" s="4"/>
      <c r="T1042" s="4"/>
      <c r="U1042" s="4"/>
      <c r="V1042" s="3"/>
      <c r="W1042" s="3"/>
      <c r="X1042" s="4"/>
      <c r="Y1042" s="4"/>
    </row>
    <row r="1043" spans="1:25" x14ac:dyDescent="0.25">
      <c r="A1043" s="30" t="s">
        <v>906</v>
      </c>
      <c r="B1043" s="37">
        <v>1905</v>
      </c>
      <c r="C1043" s="4"/>
      <c r="D1043" s="4"/>
      <c r="E1043" s="3"/>
      <c r="F1043" s="4"/>
      <c r="G1043" s="4"/>
      <c r="H1043" s="4"/>
      <c r="I1043" s="30" t="s">
        <v>616</v>
      </c>
      <c r="J1043" s="31">
        <v>32</v>
      </c>
      <c r="K1043" s="4"/>
      <c r="L1043" s="4"/>
      <c r="M1043" s="4"/>
      <c r="N1043" s="4"/>
      <c r="O1043" s="4"/>
      <c r="P1043" s="4"/>
      <c r="Q1043" s="30" t="s">
        <v>614</v>
      </c>
      <c r="R1043" s="31">
        <v>30</v>
      </c>
      <c r="S1043" s="4"/>
      <c r="T1043" s="4"/>
      <c r="U1043" s="4"/>
      <c r="V1043" s="3"/>
      <c r="W1043" s="3"/>
      <c r="X1043" s="4"/>
      <c r="Y1043" s="4"/>
    </row>
    <row r="1044" spans="1:25" x14ac:dyDescent="0.25">
      <c r="A1044" s="30" t="s">
        <v>615</v>
      </c>
      <c r="B1044" s="37">
        <v>26702</v>
      </c>
      <c r="C1044" s="4"/>
      <c r="D1044" s="4"/>
      <c r="E1044" s="3"/>
      <c r="F1044" s="4"/>
      <c r="G1044" s="4"/>
      <c r="H1044" s="4"/>
      <c r="I1044" s="30" t="s">
        <v>617</v>
      </c>
      <c r="J1044" s="31">
        <v>19</v>
      </c>
      <c r="K1044" s="4"/>
      <c r="L1044" s="4"/>
      <c r="M1044" s="4"/>
      <c r="N1044" s="4"/>
      <c r="O1044" s="4"/>
      <c r="P1044" s="4"/>
      <c r="R1044">
        <f>SUM(R1042:R1043)</f>
        <v>45</v>
      </c>
      <c r="S1044" s="4"/>
      <c r="T1044" s="4"/>
      <c r="U1044" s="4"/>
      <c r="V1044" s="3"/>
      <c r="W1044" s="3"/>
      <c r="X1044" s="4"/>
      <c r="Y1044" s="4"/>
    </row>
    <row r="1045" spans="1:25" x14ac:dyDescent="0.25">
      <c r="A1045" s="30" t="s">
        <v>907</v>
      </c>
      <c r="B1045" s="37">
        <v>2902</v>
      </c>
      <c r="C1045" s="4"/>
      <c r="D1045" s="4"/>
      <c r="E1045" s="3"/>
      <c r="F1045" s="4"/>
      <c r="G1045" s="4"/>
      <c r="H1045" s="4"/>
      <c r="I1045" s="30" t="s">
        <v>618</v>
      </c>
      <c r="J1045" s="31">
        <v>19</v>
      </c>
      <c r="K1045" s="4"/>
      <c r="L1045" s="4"/>
      <c r="M1045" s="4"/>
      <c r="N1045" s="3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1:25" x14ac:dyDescent="0.25">
      <c r="A1046" s="30" t="s">
        <v>614</v>
      </c>
      <c r="B1046" s="37">
        <v>10563</v>
      </c>
      <c r="C1046" s="4"/>
      <c r="D1046" s="4"/>
      <c r="E1046" s="3"/>
      <c r="F1046" s="4"/>
      <c r="G1046" s="4"/>
      <c r="H1046" s="4"/>
      <c r="I1046" s="31"/>
      <c r="J1046">
        <f>SUM(J1040:J1045)</f>
        <v>123</v>
      </c>
      <c r="K1046" s="4"/>
      <c r="L1046" s="4"/>
      <c r="M1046" s="4"/>
      <c r="N1046" s="3"/>
      <c r="O1046" s="4"/>
      <c r="P1046" s="4"/>
      <c r="Q1046" s="4"/>
      <c r="R1046" s="4"/>
      <c r="S1046" s="4"/>
      <c r="T1046" s="4"/>
      <c r="U1046" s="4"/>
      <c r="V1046" s="4"/>
      <c r="W1046" s="3"/>
      <c r="X1046" s="4"/>
      <c r="Y1046" s="4"/>
    </row>
    <row r="1047" spans="1:25" x14ac:dyDescent="0.25">
      <c r="A1047" s="30" t="s">
        <v>619</v>
      </c>
      <c r="B1047" s="37">
        <v>7673</v>
      </c>
      <c r="C1047" s="4"/>
      <c r="D1047" s="4"/>
      <c r="E1047" s="4"/>
      <c r="F1047" s="4"/>
      <c r="G1047" s="4"/>
      <c r="H1047" s="3"/>
      <c r="I1047" s="4"/>
      <c r="J1047" s="4"/>
      <c r="K1047" s="4"/>
      <c r="L1047" s="4"/>
      <c r="M1047" s="4"/>
      <c r="N1047" s="3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1:25" x14ac:dyDescent="0.25">
      <c r="B1048" s="37">
        <f>SUM(B1043:B1047)</f>
        <v>49745</v>
      </c>
      <c r="C1048" s="4"/>
      <c r="D1048" s="4"/>
      <c r="E1048" s="4"/>
      <c r="H1048" s="3"/>
      <c r="I1048" s="4"/>
      <c r="J1048" s="4"/>
      <c r="K1048" s="4"/>
      <c r="L1048" s="4"/>
      <c r="M1048" s="4"/>
      <c r="N1048" s="3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50" spans="1:25" x14ac:dyDescent="0.25">
      <c r="A1050" s="30" t="s">
        <v>598</v>
      </c>
    </row>
    <row r="1051" spans="1:25" x14ac:dyDescent="0.25">
      <c r="A1051" s="30" t="s">
        <v>599</v>
      </c>
      <c r="B1051" s="31">
        <v>147</v>
      </c>
    </row>
    <row r="1052" spans="1:25" x14ac:dyDescent="0.25">
      <c r="A1052" s="30" t="s">
        <v>535</v>
      </c>
      <c r="B1052" s="31">
        <v>14</v>
      </c>
    </row>
    <row r="1053" spans="1:25" x14ac:dyDescent="0.25">
      <c r="A1053" s="30" t="s">
        <v>600</v>
      </c>
      <c r="B1053" s="31">
        <v>2</v>
      </c>
    </row>
    <row r="1054" spans="1:25" x14ac:dyDescent="0.25">
      <c r="A1054" s="30" t="s">
        <v>601</v>
      </c>
      <c r="B1054" s="31">
        <v>75</v>
      </c>
    </row>
    <row r="1055" spans="1:25" x14ac:dyDescent="0.25">
      <c r="A1055" s="30" t="s">
        <v>536</v>
      </c>
      <c r="B1055" s="31">
        <v>3</v>
      </c>
    </row>
    <row r="1056" spans="1:25" x14ac:dyDescent="0.25">
      <c r="A1056" s="30" t="s">
        <v>602</v>
      </c>
      <c r="B1056" s="31">
        <v>53</v>
      </c>
    </row>
    <row r="1057" spans="1:2" x14ac:dyDescent="0.25">
      <c r="A1057" s="30" t="s">
        <v>603</v>
      </c>
      <c r="B1057" s="31">
        <v>0</v>
      </c>
    </row>
    <row r="1058" spans="1:2" x14ac:dyDescent="0.25">
      <c r="A1058" s="30" t="s">
        <v>904</v>
      </c>
      <c r="B1058" s="31">
        <v>0</v>
      </c>
    </row>
    <row r="1059" spans="1:2" x14ac:dyDescent="0.25">
      <c r="A1059" s="30" t="s">
        <v>905</v>
      </c>
      <c r="B1059" s="31">
        <v>84</v>
      </c>
    </row>
    <row r="1060" spans="1:2" x14ac:dyDescent="0.25">
      <c r="B1060">
        <f>SUM(B1051:B1059)</f>
        <v>378</v>
      </c>
    </row>
    <row r="1064" spans="1:2" x14ac:dyDescent="0.25">
      <c r="A1064" t="s">
        <v>620</v>
      </c>
    </row>
    <row r="1067" spans="1:2" x14ac:dyDescent="0.25">
      <c r="A1067" s="125" t="s">
        <v>63</v>
      </c>
      <c r="B1067" s="125" t="s">
        <v>60</v>
      </c>
    </row>
    <row r="1068" spans="1:2" x14ac:dyDescent="0.25">
      <c r="A1068" s="30" t="s">
        <v>621</v>
      </c>
      <c r="B1068" s="37">
        <v>1829</v>
      </c>
    </row>
    <row r="1069" spans="1:2" x14ac:dyDescent="0.25">
      <c r="A1069" s="30" t="s">
        <v>622</v>
      </c>
      <c r="B1069" s="37">
        <v>3383</v>
      </c>
    </row>
    <row r="1070" spans="1:2" x14ac:dyDescent="0.25">
      <c r="A1070" s="30" t="s">
        <v>623</v>
      </c>
      <c r="B1070" s="37">
        <v>1715</v>
      </c>
    </row>
    <row r="1071" spans="1:2" x14ac:dyDescent="0.25">
      <c r="A1071" s="30" t="s">
        <v>624</v>
      </c>
      <c r="B1071" s="37">
        <v>10379</v>
      </c>
    </row>
    <row r="1072" spans="1:2" x14ac:dyDescent="0.25">
      <c r="A1072" s="30" t="s">
        <v>625</v>
      </c>
      <c r="B1072" s="37">
        <v>1465</v>
      </c>
    </row>
    <row r="1073" spans="1:12" x14ac:dyDescent="0.25">
      <c r="A1073" s="30" t="s">
        <v>626</v>
      </c>
      <c r="B1073" s="37">
        <v>32752</v>
      </c>
    </row>
    <row r="1074" spans="1:12" x14ac:dyDescent="0.25">
      <c r="A1074" s="30" t="s">
        <v>627</v>
      </c>
      <c r="B1074" s="37">
        <v>1966</v>
      </c>
    </row>
    <row r="1075" spans="1:12" x14ac:dyDescent="0.25">
      <c r="A1075" s="30" t="s">
        <v>628</v>
      </c>
      <c r="B1075" s="37">
        <v>3664</v>
      </c>
    </row>
    <row r="1076" spans="1:12" x14ac:dyDescent="0.25">
      <c r="A1076" s="30" t="s">
        <v>629</v>
      </c>
      <c r="B1076" s="37">
        <v>4725</v>
      </c>
    </row>
    <row r="1077" spans="1:12" x14ac:dyDescent="0.25">
      <c r="A1077" s="30" t="s">
        <v>630</v>
      </c>
      <c r="B1077" s="37">
        <v>1896</v>
      </c>
    </row>
    <row r="1078" spans="1:12" x14ac:dyDescent="0.25">
      <c r="A1078" s="30" t="s">
        <v>631</v>
      </c>
      <c r="B1078" s="37">
        <v>1467</v>
      </c>
    </row>
    <row r="1079" spans="1:12" x14ac:dyDescent="0.25">
      <c r="B1079" s="37">
        <f>SUM(B1068:B1078)</f>
        <v>65241</v>
      </c>
    </row>
    <row r="1081" spans="1:12" x14ac:dyDescent="0.25">
      <c r="A1081" t="s">
        <v>645</v>
      </c>
    </row>
    <row r="1082" spans="1:12" x14ac:dyDescent="0.25">
      <c r="A1082" s="125" t="s">
        <v>63</v>
      </c>
      <c r="B1082" s="125" t="s">
        <v>60</v>
      </c>
      <c r="K1082" t="s">
        <v>556</v>
      </c>
    </row>
    <row r="1083" spans="1:12" x14ac:dyDescent="0.25">
      <c r="A1083" s="30" t="s">
        <v>632</v>
      </c>
      <c r="B1083" s="31">
        <v>80</v>
      </c>
      <c r="G1083" t="s">
        <v>646</v>
      </c>
      <c r="K1083" s="125" t="s">
        <v>63</v>
      </c>
      <c r="L1083" s="125" t="s">
        <v>60</v>
      </c>
    </row>
    <row r="1084" spans="1:12" x14ac:dyDescent="0.25">
      <c r="A1084" s="30" t="s">
        <v>633</v>
      </c>
      <c r="B1084" s="31">
        <v>339</v>
      </c>
      <c r="G1084" s="125" t="s">
        <v>63</v>
      </c>
      <c r="H1084" s="125" t="s">
        <v>60</v>
      </c>
      <c r="K1084" s="30" t="s">
        <v>656</v>
      </c>
      <c r="L1084" s="31">
        <v>31</v>
      </c>
    </row>
    <row r="1085" spans="1:12" x14ac:dyDescent="0.25">
      <c r="A1085" s="30" t="s">
        <v>634</v>
      </c>
      <c r="B1085" s="31">
        <v>67</v>
      </c>
      <c r="G1085" s="30" t="s">
        <v>647</v>
      </c>
      <c r="H1085" s="31">
        <v>14</v>
      </c>
      <c r="K1085" s="30" t="s">
        <v>657</v>
      </c>
      <c r="L1085" s="31">
        <v>97</v>
      </c>
    </row>
    <row r="1086" spans="1:12" x14ac:dyDescent="0.25">
      <c r="A1086" s="30" t="s">
        <v>635</v>
      </c>
      <c r="B1086" s="31">
        <v>334</v>
      </c>
      <c r="G1086" s="30" t="s">
        <v>648</v>
      </c>
      <c r="H1086" s="31">
        <v>774</v>
      </c>
      <c r="K1086" s="30" t="s">
        <v>129</v>
      </c>
      <c r="L1086" s="31">
        <v>144</v>
      </c>
    </row>
    <row r="1087" spans="1:12" x14ac:dyDescent="0.25">
      <c r="A1087" s="30" t="s">
        <v>636</v>
      </c>
      <c r="B1087" s="31">
        <v>190</v>
      </c>
      <c r="G1087" s="30" t="s">
        <v>649</v>
      </c>
      <c r="H1087" s="31">
        <v>600</v>
      </c>
      <c r="K1087" s="30" t="s">
        <v>130</v>
      </c>
      <c r="L1087" s="31">
        <v>68</v>
      </c>
    </row>
    <row r="1088" spans="1:12" x14ac:dyDescent="0.25">
      <c r="A1088" s="30" t="s">
        <v>637</v>
      </c>
      <c r="B1088" s="31">
        <v>97</v>
      </c>
      <c r="G1088" s="30" t="s">
        <v>650</v>
      </c>
      <c r="H1088" s="31">
        <v>2</v>
      </c>
      <c r="K1088" s="30" t="s">
        <v>540</v>
      </c>
      <c r="L1088" s="31">
        <v>24</v>
      </c>
    </row>
    <row r="1089" spans="1:12" x14ac:dyDescent="0.25">
      <c r="A1089" s="30" t="s">
        <v>638</v>
      </c>
      <c r="B1089" s="31">
        <v>137</v>
      </c>
      <c r="G1089" s="30" t="s">
        <v>651</v>
      </c>
      <c r="H1089" s="31">
        <v>7</v>
      </c>
      <c r="K1089" s="30" t="s">
        <v>659</v>
      </c>
      <c r="L1089" s="31">
        <v>242</v>
      </c>
    </row>
    <row r="1090" spans="1:12" x14ac:dyDescent="0.25">
      <c r="A1090" s="30" t="s">
        <v>639</v>
      </c>
      <c r="B1090" s="31">
        <v>85</v>
      </c>
      <c r="G1090" s="30" t="s">
        <v>652</v>
      </c>
      <c r="H1090" s="31">
        <v>642</v>
      </c>
      <c r="K1090" s="30" t="s">
        <v>658</v>
      </c>
      <c r="L1090" s="31">
        <v>368</v>
      </c>
    </row>
    <row r="1091" spans="1:12" x14ac:dyDescent="0.25">
      <c r="A1091" s="30" t="s">
        <v>640</v>
      </c>
      <c r="B1091" s="31">
        <v>225</v>
      </c>
      <c r="G1091" s="30" t="s">
        <v>653</v>
      </c>
      <c r="H1091" s="31">
        <v>634</v>
      </c>
      <c r="L1091">
        <f>SUM(L1084:L1090)</f>
        <v>974</v>
      </c>
    </row>
    <row r="1092" spans="1:12" x14ac:dyDescent="0.25">
      <c r="A1092" s="30" t="s">
        <v>641</v>
      </c>
      <c r="B1092" s="31">
        <v>74</v>
      </c>
      <c r="G1092" s="30" t="s">
        <v>654</v>
      </c>
      <c r="H1092" s="31">
        <v>5</v>
      </c>
    </row>
    <row r="1093" spans="1:12" x14ac:dyDescent="0.25">
      <c r="A1093" s="30" t="s">
        <v>642</v>
      </c>
      <c r="B1093" s="31">
        <v>59</v>
      </c>
      <c r="G1093" s="30" t="s">
        <v>655</v>
      </c>
      <c r="H1093" s="31">
        <v>642</v>
      </c>
    </row>
    <row r="1094" spans="1:12" x14ac:dyDescent="0.25">
      <c r="A1094" s="30" t="s">
        <v>643</v>
      </c>
      <c r="B1094" s="31">
        <v>48</v>
      </c>
      <c r="H1094">
        <f>SUM(H1085:H1093)</f>
        <v>3320</v>
      </c>
    </row>
    <row r="1095" spans="1:12" x14ac:dyDescent="0.25">
      <c r="A1095" s="30" t="s">
        <v>909</v>
      </c>
      <c r="B1095" s="31">
        <v>28</v>
      </c>
    </row>
    <row r="1096" spans="1:12" x14ac:dyDescent="0.25">
      <c r="A1096" s="30" t="s">
        <v>910</v>
      </c>
      <c r="B1096" s="31">
        <v>70</v>
      </c>
    </row>
    <row r="1097" spans="1:12" x14ac:dyDescent="0.25">
      <c r="A1097" s="30" t="s">
        <v>644</v>
      </c>
      <c r="B1097" s="31">
        <v>209</v>
      </c>
    </row>
    <row r="1098" spans="1:12" x14ac:dyDescent="0.25">
      <c r="A1098" s="30" t="s">
        <v>911</v>
      </c>
      <c r="B1098" s="31">
        <v>0</v>
      </c>
    </row>
    <row r="1099" spans="1:12" x14ac:dyDescent="0.25">
      <c r="A1099" s="3"/>
      <c r="B1099" s="4"/>
    </row>
    <row r="1100" spans="1:12" x14ac:dyDescent="0.25">
      <c r="A1100" s="3"/>
      <c r="B1100" s="4"/>
    </row>
    <row r="1106" spans="1:2" x14ac:dyDescent="0.25">
      <c r="A1106" t="s">
        <v>660</v>
      </c>
    </row>
    <row r="1109" spans="1:2" x14ac:dyDescent="0.25">
      <c r="A1109" s="125" t="s">
        <v>63</v>
      </c>
      <c r="B1109" s="125" t="s">
        <v>60</v>
      </c>
    </row>
    <row r="1110" spans="1:2" x14ac:dyDescent="0.25">
      <c r="A1110" s="30" t="s">
        <v>661</v>
      </c>
      <c r="B1110" s="31">
        <v>893</v>
      </c>
    </row>
    <row r="1111" spans="1:2" x14ac:dyDescent="0.25">
      <c r="A1111" s="30" t="s">
        <v>662</v>
      </c>
      <c r="B1111" s="31">
        <v>47</v>
      </c>
    </row>
    <row r="1112" spans="1:2" x14ac:dyDescent="0.25">
      <c r="A1112" s="30" t="s">
        <v>663</v>
      </c>
      <c r="B1112" s="31">
        <v>65</v>
      </c>
    </row>
    <row r="1113" spans="1:2" x14ac:dyDescent="0.25">
      <c r="A1113" s="30" t="s">
        <v>664</v>
      </c>
      <c r="B1113" s="31">
        <v>79</v>
      </c>
    </row>
    <row r="1114" spans="1:2" x14ac:dyDescent="0.25">
      <c r="A1114" s="30" t="s">
        <v>665</v>
      </c>
      <c r="B1114" s="31">
        <v>124</v>
      </c>
    </row>
    <row r="1115" spans="1:2" x14ac:dyDescent="0.25">
      <c r="B1115">
        <f>SUM(B1110:B1114)</f>
        <v>1208</v>
      </c>
    </row>
    <row r="1119" spans="1:2" x14ac:dyDescent="0.25">
      <c r="A1119" t="s">
        <v>666</v>
      </c>
    </row>
    <row r="1121" spans="1:5" x14ac:dyDescent="0.25">
      <c r="A1121" s="127" t="s">
        <v>30</v>
      </c>
      <c r="B1121" s="127"/>
      <c r="C1121" s="4"/>
      <c r="D1121" s="127" t="s">
        <v>667</v>
      </c>
      <c r="E1121" s="127"/>
    </row>
    <row r="1122" spans="1:5" x14ac:dyDescent="0.25">
      <c r="A1122" s="127"/>
      <c r="B1122" s="127"/>
      <c r="C1122" s="4"/>
      <c r="D1122" s="127"/>
      <c r="E1122" s="127"/>
    </row>
    <row r="1123" spans="1:5" x14ac:dyDescent="0.25">
      <c r="A1123" t="s">
        <v>63</v>
      </c>
      <c r="B1123" t="s">
        <v>60</v>
      </c>
      <c r="C1123" s="4"/>
      <c r="D1123" t="s">
        <v>63</v>
      </c>
      <c r="E1123" t="s">
        <v>60</v>
      </c>
    </row>
    <row r="1124" spans="1:5" x14ac:dyDescent="0.25">
      <c r="A1124" s="30" t="s">
        <v>668</v>
      </c>
      <c r="B1124" s="31">
        <v>94</v>
      </c>
      <c r="C1124" s="4"/>
      <c r="D1124" s="30" t="s">
        <v>668</v>
      </c>
      <c r="E1124" s="31">
        <v>133</v>
      </c>
    </row>
    <row r="1125" spans="1:5" x14ac:dyDescent="0.25">
      <c r="A1125" s="30" t="s">
        <v>669</v>
      </c>
      <c r="B1125" s="31">
        <v>101</v>
      </c>
      <c r="C1125" s="4"/>
      <c r="D1125" s="30" t="s">
        <v>670</v>
      </c>
      <c r="E1125" s="31">
        <v>133</v>
      </c>
    </row>
    <row r="1126" spans="1:5" x14ac:dyDescent="0.25">
      <c r="A1126" s="30" t="s">
        <v>566</v>
      </c>
      <c r="B1126" s="31">
        <v>376</v>
      </c>
      <c r="C1126" s="4"/>
      <c r="D1126" s="30" t="s">
        <v>566</v>
      </c>
      <c r="E1126" s="31">
        <v>399</v>
      </c>
    </row>
    <row r="1127" spans="1:5" x14ac:dyDescent="0.25">
      <c r="A1127" s="30" t="s">
        <v>536</v>
      </c>
      <c r="B1127" s="31">
        <v>106</v>
      </c>
      <c r="C1127" s="4"/>
      <c r="D1127" s="30" t="s">
        <v>536</v>
      </c>
      <c r="E1127" s="31">
        <v>210</v>
      </c>
    </row>
    <row r="1128" spans="1:5" x14ac:dyDescent="0.25">
      <c r="B1128">
        <f>SUM(B1124:B1127)</f>
        <v>677</v>
      </c>
      <c r="C1128" s="4"/>
      <c r="E1128">
        <f>SUM(E1124:E1127)</f>
        <v>875</v>
      </c>
    </row>
    <row r="1134" spans="1:5" x14ac:dyDescent="0.25">
      <c r="A1134" t="s">
        <v>673</v>
      </c>
    </row>
    <row r="1136" spans="1:5" x14ac:dyDescent="0.25">
      <c r="A1136" s="125" t="s">
        <v>63</v>
      </c>
      <c r="B1136" s="125" t="s">
        <v>60</v>
      </c>
    </row>
    <row r="1137" spans="1:12" x14ac:dyDescent="0.25">
      <c r="A1137" s="30" t="s">
        <v>671</v>
      </c>
      <c r="B1137" s="31">
        <v>7</v>
      </c>
    </row>
    <row r="1138" spans="1:12" x14ac:dyDescent="0.25">
      <c r="A1138" s="30" t="s">
        <v>672</v>
      </c>
      <c r="B1138" s="31">
        <v>2</v>
      </c>
    </row>
    <row r="1139" spans="1:12" x14ac:dyDescent="0.25">
      <c r="B1139">
        <f>SUM(B1137:B1138)</f>
        <v>9</v>
      </c>
    </row>
    <row r="1143" spans="1:12" x14ac:dyDescent="0.25">
      <c r="A1143" t="s">
        <v>674</v>
      </c>
    </row>
    <row r="1145" spans="1:12" x14ac:dyDescent="0.25">
      <c r="F1145" s="158" t="s">
        <v>679</v>
      </c>
      <c r="G1145" s="158"/>
    </row>
    <row r="1146" spans="1:12" x14ac:dyDescent="0.25">
      <c r="B1146" s="158" t="s">
        <v>675</v>
      </c>
      <c r="C1146" s="158"/>
      <c r="F1146" s="125" t="s">
        <v>680</v>
      </c>
      <c r="G1146" s="125"/>
      <c r="K1146" s="158" t="s">
        <v>530</v>
      </c>
      <c r="L1146" s="158"/>
    </row>
    <row r="1147" spans="1:12" x14ac:dyDescent="0.25">
      <c r="B1147" s="125"/>
      <c r="C1147" s="125"/>
      <c r="F1147" t="s">
        <v>63</v>
      </c>
      <c r="G1147" t="s">
        <v>60</v>
      </c>
      <c r="K1147" s="125"/>
      <c r="L1147" s="125"/>
    </row>
    <row r="1148" spans="1:12" x14ac:dyDescent="0.25">
      <c r="B1148" t="s">
        <v>63</v>
      </c>
      <c r="C1148" t="s">
        <v>60</v>
      </c>
      <c r="F1148" s="30" t="s">
        <v>912</v>
      </c>
      <c r="G1148" s="31">
        <v>1</v>
      </c>
      <c r="K1148" t="s">
        <v>63</v>
      </c>
      <c r="L1148" t="s">
        <v>60</v>
      </c>
    </row>
    <row r="1149" spans="1:12" x14ac:dyDescent="0.25">
      <c r="B1149" s="30" t="s">
        <v>912</v>
      </c>
      <c r="C1149" s="31">
        <v>1</v>
      </c>
      <c r="F1149" s="30" t="s">
        <v>913</v>
      </c>
      <c r="G1149" s="31">
        <v>1</v>
      </c>
      <c r="K1149" s="30" t="s">
        <v>681</v>
      </c>
      <c r="L1149" s="37">
        <v>1293</v>
      </c>
    </row>
    <row r="1150" spans="1:12" x14ac:dyDescent="0.25">
      <c r="B1150" s="30" t="s">
        <v>913</v>
      </c>
      <c r="C1150" s="31">
        <v>1</v>
      </c>
      <c r="F1150" s="30" t="s">
        <v>676</v>
      </c>
      <c r="G1150" s="31">
        <v>2</v>
      </c>
      <c r="K1150" s="30" t="s">
        <v>682</v>
      </c>
      <c r="L1150" s="37">
        <v>1304</v>
      </c>
    </row>
    <row r="1151" spans="1:12" x14ac:dyDescent="0.25">
      <c r="B1151" s="30" t="s">
        <v>676</v>
      </c>
      <c r="C1151" s="31">
        <v>2</v>
      </c>
      <c r="F1151" s="30" t="s">
        <v>677</v>
      </c>
      <c r="G1151" s="31">
        <v>7</v>
      </c>
      <c r="K1151" s="30" t="s">
        <v>683</v>
      </c>
      <c r="L1151" s="37">
        <v>2029</v>
      </c>
    </row>
    <row r="1152" spans="1:12" x14ac:dyDescent="0.25">
      <c r="B1152" s="30" t="s">
        <v>677</v>
      </c>
      <c r="C1152" s="31">
        <v>7</v>
      </c>
      <c r="F1152" s="30" t="s">
        <v>678</v>
      </c>
      <c r="G1152" s="31">
        <v>30</v>
      </c>
      <c r="K1152" s="30" t="s">
        <v>684</v>
      </c>
      <c r="L1152" s="37">
        <v>14390</v>
      </c>
    </row>
    <row r="1153" spans="2:12" x14ac:dyDescent="0.25">
      <c r="B1153" s="30" t="s">
        <v>678</v>
      </c>
      <c r="C1153" s="31">
        <v>30</v>
      </c>
      <c r="G1153">
        <f>SUM(G1148:G1152)</f>
        <v>41</v>
      </c>
      <c r="K1153" s="30" t="s">
        <v>685</v>
      </c>
      <c r="L1153" s="37">
        <v>3267</v>
      </c>
    </row>
    <row r="1154" spans="2:12" x14ac:dyDescent="0.25">
      <c r="B1154" s="31"/>
      <c r="C1154" s="31">
        <f>SUM(C1149:C1153)</f>
        <v>41</v>
      </c>
      <c r="L1154" s="37">
        <f>SUM(L1149:L1153)</f>
        <v>22283</v>
      </c>
    </row>
  </sheetData>
  <mergeCells count="40">
    <mergeCell ref="N747:N748"/>
    <mergeCell ref="H773:J773"/>
    <mergeCell ref="K773:K774"/>
    <mergeCell ref="L773:L774"/>
    <mergeCell ref="F747:F748"/>
    <mergeCell ref="G747:G748"/>
    <mergeCell ref="M773:M774"/>
    <mergeCell ref="H747:H748"/>
    <mergeCell ref="I747:I748"/>
    <mergeCell ref="J747:J748"/>
    <mergeCell ref="K747:K748"/>
    <mergeCell ref="L747:M747"/>
    <mergeCell ref="A103:B103"/>
    <mergeCell ref="A624:B624"/>
    <mergeCell ref="A661:B661"/>
    <mergeCell ref="D661:E661"/>
    <mergeCell ref="K717:K718"/>
    <mergeCell ref="E717:E718"/>
    <mergeCell ref="F717:F718"/>
    <mergeCell ref="G717:J717"/>
    <mergeCell ref="F773:F774"/>
    <mergeCell ref="G773:G774"/>
    <mergeCell ref="D1016:E1016"/>
    <mergeCell ref="A923:A924"/>
    <mergeCell ref="B923:D923"/>
    <mergeCell ref="B932:D932"/>
    <mergeCell ref="A1002:B1002"/>
    <mergeCell ref="G932:N932"/>
    <mergeCell ref="B1146:C1146"/>
    <mergeCell ref="F1145:G1145"/>
    <mergeCell ref="K1146:L1146"/>
    <mergeCell ref="D1027:E1027"/>
    <mergeCell ref="A1038:C1038"/>
    <mergeCell ref="I1038:K1038"/>
    <mergeCell ref="A1039:B1039"/>
    <mergeCell ref="Q1039:R1039"/>
    <mergeCell ref="A1121:B1121"/>
    <mergeCell ref="D1121:E1121"/>
    <mergeCell ref="A1122:B1122"/>
    <mergeCell ref="D1122:E1122"/>
  </mergeCells>
  <hyperlinks>
    <hyperlink ref="A363" r:id="rId1" display="http://direc.nac.de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paulino</dc:creator>
  <cp:lastModifiedBy>Irianda Yunely manzueta De Los Santos</cp:lastModifiedBy>
  <dcterms:created xsi:type="dcterms:W3CDTF">2015-06-05T18:17:20Z</dcterms:created>
  <dcterms:modified xsi:type="dcterms:W3CDTF">2022-10-20T13:22:00Z</dcterms:modified>
</cp:coreProperties>
</file>