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be\Box\DIRECCION GENERAL DE PROYECTOS PROGRAMAS Y ESTADISTICAS MIDE\2-Bolentines\2022\OCTUBRE-DICIEMBRE 2022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92" i="1" l="1"/>
  <c r="J1193" i="1"/>
  <c r="B1191" i="1"/>
  <c r="E1178" i="1"/>
  <c r="B1178" i="1"/>
  <c r="G1163" i="1"/>
  <c r="B1165" i="1"/>
  <c r="J1152" i="1"/>
  <c r="F1148" i="1"/>
  <c r="B1150" i="1"/>
  <c r="J1111" i="1"/>
  <c r="G1111" i="1"/>
  <c r="B1140" i="1"/>
  <c r="B1012" i="1" l="1"/>
  <c r="B992" i="1"/>
  <c r="R975" i="1"/>
  <c r="J977" i="1"/>
  <c r="B979" i="1"/>
  <c r="B940" i="1"/>
  <c r="E926" i="1"/>
  <c r="B925" i="1"/>
  <c r="B903" i="1"/>
  <c r="D869" i="1" l="1"/>
  <c r="K851" i="1" l="1"/>
  <c r="F851" i="1"/>
  <c r="B851" i="1"/>
  <c r="G825" i="1" l="1"/>
  <c r="B837" i="1"/>
  <c r="O820" i="1" l="1"/>
  <c r="N820" i="1"/>
  <c r="I819" i="1"/>
  <c r="H819" i="1"/>
  <c r="C819" i="1"/>
  <c r="B819" i="1"/>
  <c r="I761" i="1" l="1"/>
  <c r="F760" i="1"/>
  <c r="B778" i="1"/>
  <c r="L723" i="1" l="1"/>
  <c r="K723" i="1"/>
  <c r="I723" i="1"/>
  <c r="H723" i="1"/>
  <c r="G723" i="1"/>
  <c r="J722" i="1"/>
  <c r="J721" i="1"/>
  <c r="J720" i="1"/>
  <c r="J719" i="1"/>
  <c r="J723" i="1" l="1"/>
  <c r="M722" i="1" s="1"/>
  <c r="M720" i="1"/>
  <c r="M721" i="1"/>
  <c r="M719" i="1" l="1"/>
  <c r="M723" i="1" s="1"/>
  <c r="M705" i="1"/>
  <c r="L705" i="1"/>
  <c r="K705" i="1"/>
  <c r="I705" i="1"/>
  <c r="H705" i="1"/>
  <c r="G705" i="1"/>
  <c r="J704" i="1"/>
  <c r="J703" i="1"/>
  <c r="J702" i="1"/>
  <c r="J701" i="1"/>
  <c r="J700" i="1"/>
  <c r="J705" i="1" l="1"/>
  <c r="N702" i="1" s="1"/>
  <c r="N704" i="1" l="1"/>
  <c r="N700" i="1"/>
  <c r="N703" i="1"/>
  <c r="N701" i="1"/>
  <c r="L690" i="1"/>
  <c r="L689" i="1"/>
  <c r="L688" i="1"/>
  <c r="L691" i="1" s="1"/>
  <c r="M689" i="1" l="1"/>
  <c r="N705" i="1"/>
  <c r="M690" i="1"/>
  <c r="M688" i="1"/>
  <c r="M691" i="1" s="1"/>
  <c r="J669" i="1" l="1"/>
  <c r="K667" i="1" s="1"/>
  <c r="I669" i="1"/>
  <c r="H669" i="1"/>
  <c r="G669" i="1"/>
  <c r="F669" i="1"/>
  <c r="K664" i="1" l="1"/>
  <c r="K668" i="1"/>
  <c r="K665" i="1"/>
  <c r="K663" i="1"/>
  <c r="K661" i="1"/>
  <c r="K666" i="1"/>
  <c r="K662" i="1"/>
  <c r="K669" i="1" l="1"/>
  <c r="B568" i="1"/>
  <c r="K546" i="1" l="1"/>
  <c r="F544" i="1"/>
  <c r="B553" i="1"/>
  <c r="B509" i="1" l="1"/>
  <c r="B486" i="1"/>
  <c r="B461" i="1"/>
  <c r="B423" i="1" l="1"/>
  <c r="B325" i="1" l="1"/>
  <c r="B299" i="1"/>
  <c r="F290" i="1"/>
  <c r="B288" i="1"/>
  <c r="B244" i="1" l="1"/>
  <c r="G226" i="1"/>
  <c r="B226" i="1"/>
  <c r="B207" i="1"/>
  <c r="G202" i="1"/>
  <c r="B201" i="1"/>
  <c r="D184" i="1"/>
  <c r="C184" i="1"/>
  <c r="B184" i="1"/>
  <c r="B137" i="1" l="1"/>
  <c r="B118" i="1"/>
  <c r="F106" i="1"/>
  <c r="B107" i="1"/>
  <c r="H93" i="1"/>
  <c r="C92" i="1"/>
  <c r="F55" i="1"/>
  <c r="C62" i="1"/>
  <c r="F291" i="1" l="1"/>
  <c r="B147" i="1"/>
</calcChain>
</file>

<file path=xl/sharedStrings.xml><?xml version="1.0" encoding="utf-8"?>
<sst xmlns="http://schemas.openxmlformats.org/spreadsheetml/2006/main" count="1464" uniqueCount="998">
  <si>
    <t>ERD</t>
  </si>
  <si>
    <t>RANGO</t>
  </si>
  <si>
    <t>TENIENTE GENERAL</t>
  </si>
  <si>
    <t>MAYOR GENERAL</t>
  </si>
  <si>
    <t>GENERAL DE BRIGADA</t>
  </si>
  <si>
    <t>CORONEL</t>
  </si>
  <si>
    <t xml:space="preserve">TTE. CORONEL 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</si>
  <si>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</si>
  <si>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</si>
  <si>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</si>
  <si>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</si>
  <si>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</si>
  <si>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</si>
  <si>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</si>
  <si>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</si>
  <si>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</si>
  <si>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</si>
  <si>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</si>
  <si>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</si>
  <si>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>SGTO MAYOR</t>
  </si>
  <si>
    <t xml:space="preserve">SGTO. </t>
  </si>
  <si>
    <t xml:space="preserve">CABO </t>
  </si>
  <si>
    <t>RASO</t>
  </si>
  <si>
    <t>CONSCRIPTO</t>
  </si>
  <si>
    <t>ASIMILADO</t>
  </si>
  <si>
    <t>TOTAL</t>
  </si>
  <si>
    <t>Mayor</t>
  </si>
  <si>
    <t>Sgto. Mayor</t>
  </si>
  <si>
    <t>Cabo</t>
  </si>
  <si>
    <t>Raso</t>
  </si>
  <si>
    <t>INGRESOS</t>
  </si>
  <si>
    <t>BAJAS</t>
  </si>
  <si>
    <t>BAJO NIVEL DE DESEMPEÑO</t>
  </si>
  <si>
    <t>ESPIRACIÓN DE ALISTAMIENTO (NO REALISTÓ)</t>
  </si>
  <si>
    <t>FALTAS GRAVES DEBIDAMENTE COMPROBADAS</t>
  </si>
  <si>
    <t>POR RENUNCIA</t>
  </si>
  <si>
    <t>SEPARADO Y DADO DE BAJAS POR DEFUNCIÓN</t>
  </si>
  <si>
    <t>CANCELACIÓN DE NOMBRAMIENTO</t>
  </si>
  <si>
    <t>Coronel</t>
  </si>
  <si>
    <t>Tte. Coronel</t>
  </si>
  <si>
    <t>Capitán</t>
  </si>
  <si>
    <t>1er. Tte.</t>
  </si>
  <si>
    <t>2do. Tte.</t>
  </si>
  <si>
    <t>Sgto.</t>
  </si>
  <si>
    <t>Conscripto</t>
  </si>
  <si>
    <t>Asimilado</t>
  </si>
  <si>
    <t xml:space="preserve">SEG. ESTADO </t>
  </si>
  <si>
    <t>ACIDENTES</t>
  </si>
  <si>
    <t xml:space="preserve">VEHICULOS DE MOTOR </t>
  </si>
  <si>
    <t>TTE. CORONEL</t>
  </si>
  <si>
    <t>2DO.TTE.</t>
  </si>
  <si>
    <t>CABO</t>
  </si>
  <si>
    <t>MOTOCICLETA</t>
  </si>
  <si>
    <t>1ER.TTE.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</si>
  <si>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</si>
  <si>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</si>
  <si>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</si>
  <si>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</si>
  <si>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</si>
  <si>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</si>
  <si>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</si>
  <si>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</si>
  <si>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CAPSULAS PARA PISTOLA</t>
  </si>
  <si>
    <t>SUSTANCIAS CONTROLADASS</t>
  </si>
  <si>
    <t>MARIHUANA (PORC)</t>
  </si>
  <si>
    <t>VEHICULOS</t>
  </si>
  <si>
    <t>CAMT</t>
  </si>
  <si>
    <t>AUTOBUS</t>
  </si>
  <si>
    <t>CAMIONETA</t>
  </si>
  <si>
    <t>CARRO</t>
  </si>
  <si>
    <t>JEEPETA</t>
  </si>
  <si>
    <t>MOTOCICLETAS</t>
  </si>
  <si>
    <t>MERCANCIAS</t>
  </si>
  <si>
    <t>COMESTIBLES</t>
  </si>
  <si>
    <t>LIBAS DE AJO</t>
  </si>
  <si>
    <t>MANTEQUILLA (UDS.)</t>
  </si>
  <si>
    <t>SOPITAS (UNIDADES)</t>
  </si>
  <si>
    <t>LO DEMAS</t>
  </si>
  <si>
    <t>CARBÓN VEGETAL (SACOS)</t>
  </si>
  <si>
    <t>CELULARES</t>
  </si>
  <si>
    <t>PASTA DENTAL (UNIDADES)</t>
  </si>
  <si>
    <t>PERFUME (UNIDADES)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</si>
  <si>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</si>
  <si>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</si>
  <si>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</si>
  <si>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</si>
  <si>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</si>
  <si>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</si>
  <si>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</si>
  <si>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</si>
  <si>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</si>
  <si>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</si>
  <si>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</si>
  <si>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</si>
  <si>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</si>
  <si>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</si>
  <si>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</si>
  <si>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</si>
  <si>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</si>
  <si>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</si>
  <si>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</si>
  <si>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</si>
  <si>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</si>
  <si>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</si>
  <si>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</si>
  <si>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</si>
  <si>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</si>
  <si>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INHABILIDAD FÍSICA</t>
  </si>
  <si>
    <t>PENSIONADO</t>
  </si>
  <si>
    <t>RETIRO VOLUNTARIO</t>
  </si>
  <si>
    <t>SOLICITUD ACEPTADA</t>
  </si>
  <si>
    <t>RANG</t>
  </si>
  <si>
    <t>ASP.GM</t>
  </si>
  <si>
    <t>ALISTADOS</t>
  </si>
  <si>
    <t>ASIMILADOS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</si>
  <si>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</si>
  <si>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</si>
  <si>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</si>
  <si>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</si>
  <si>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</si>
  <si>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</si>
  <si>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</si>
  <si>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VELERO</t>
  </si>
  <si>
    <t>MISION</t>
  </si>
  <si>
    <t>APOYO 9-1-1</t>
  </si>
  <si>
    <t>APOYO DNCD</t>
  </si>
  <si>
    <t>APOYO NAVIERO</t>
  </si>
  <si>
    <t>ASISTENCIA MARÍTIMA</t>
  </si>
  <si>
    <t>BÚSQUEDA Y RESCATE// ASISTENCIA</t>
  </si>
  <si>
    <t>CAMBIO DE ESTACIÓN</t>
  </si>
  <si>
    <t>EJERCICIOS INSTRUCCIÓN</t>
  </si>
  <si>
    <t>ESCOLTA DE BARCAZA</t>
  </si>
  <si>
    <t>MIGRACIÓN ILEGAL</t>
  </si>
  <si>
    <t>OTROS</t>
  </si>
  <si>
    <t>PATRULLA Y VIGILANCIA</t>
  </si>
  <si>
    <t xml:space="preserve">PRUEBA// MANTENIMIENTO </t>
  </si>
  <si>
    <t>SEGURIDAD MARÍTIMA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</si>
  <si>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</si>
  <si>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</si>
  <si>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</si>
  <si>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</si>
  <si>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</si>
  <si>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</si>
  <si>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</si>
  <si>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</si>
  <si>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</si>
  <si>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</si>
  <si>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</si>
  <si>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</si>
  <si>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</si>
  <si>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</si>
  <si>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</si>
  <si>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</si>
  <si>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</si>
  <si>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</si>
  <si>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</si>
  <si>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</si>
  <si>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</si>
  <si>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</si>
  <si>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baja</t>
  </si>
  <si>
    <t>FALLECIDO POR QUEBRANTO DE SALUD</t>
  </si>
  <si>
    <t>FALTA GRAVE DEBIDAMENTE COMPROBADA</t>
  </si>
  <si>
    <t>NO ADAPTARSE A LA VIDA MILITAR</t>
  </si>
  <si>
    <t>RESCISION DE CONTRATO DE TRABAJO</t>
  </si>
  <si>
    <t>SEPARADO DE LAS FILAS</t>
  </si>
  <si>
    <t>RETIRO CON PENSION</t>
  </si>
  <si>
    <t>TENIENTE CORONEL</t>
  </si>
  <si>
    <t>CAPITAN</t>
  </si>
  <si>
    <t>CADETE</t>
  </si>
  <si>
    <t>ASIMILADO MILITAR</t>
  </si>
  <si>
    <t>EMP. CONTR. TMP.</t>
  </si>
  <si>
    <t>operaciones</t>
  </si>
  <si>
    <t>ESC. DE COMBATE</t>
  </si>
  <si>
    <t>ESC. DE RESCATE</t>
  </si>
  <si>
    <t>ESC. DE TRANSP. AEREO</t>
  </si>
  <si>
    <t>personal fuera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</si>
  <si>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</si>
  <si>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</si>
  <si>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</si>
  <si>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</si>
  <si>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</si>
  <si>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</si>
  <si>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</si>
  <si>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</si>
  <si>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</si>
  <si>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</si>
  <si>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</si>
  <si>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</si>
  <si>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</si>
  <si>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</si>
  <si>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</si>
  <si>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</si>
  <si>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>ingresos</t>
  </si>
  <si>
    <t xml:space="preserve">TIPO </t>
  </si>
  <si>
    <t>EMP. DE CONT. TEMP.</t>
  </si>
  <si>
    <t>ACCIDENTES DE USUARIOS EN LAS INSTALACIONES</t>
  </si>
  <si>
    <t>AGENTES DEL CESMET CON PROBLEMAS DE SALUD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</si>
  <si>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</si>
  <si>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</si>
  <si>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</si>
  <si>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</si>
  <si>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</si>
  <si>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</si>
  <si>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</si>
  <si>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USUARIOS QUE HAN BAJADO A LAS VÍAS FÉRREAS</t>
  </si>
  <si>
    <t>DETENCIONES POR USO DE TARJETAS PERSONALIZADAS</t>
  </si>
  <si>
    <t>PERSONAS U OBJETOS EXTRAVIADOS</t>
  </si>
  <si>
    <t>DETENCIONES POR ROBO</t>
  </si>
  <si>
    <t>USUARIOS DESMONTADOS DE LOS TRENES</t>
  </si>
  <si>
    <t>INGRESAR ILEGALMENTE AL SISTEMA</t>
  </si>
  <si>
    <t>CESFRONT</t>
  </si>
  <si>
    <t xml:space="preserve">INDOCUMENTADOS </t>
  </si>
  <si>
    <t>INCAUTACIONES</t>
  </si>
  <si>
    <t>LECHE EVAPORADA BONGU, BONLE (LATAS DE 12 ONZAS)</t>
  </si>
  <si>
    <t>PAQUETES DE SOPITA  (240 UNIDADES)</t>
  </si>
  <si>
    <t>SACOS DE AJO  (22 LIBRAS )</t>
  </si>
  <si>
    <t>BEBIDAS ENERGIZANTES  (BOTELLAS DE 750 ML)</t>
  </si>
  <si>
    <t>CERVEZAS PRESTIGE, HEINEKEN, BENEDICTA (LATAS 355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</si>
  <si>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</si>
  <si>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</si>
  <si>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</si>
  <si>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</si>
  <si>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ELECTRODOMÉSTICOS</t>
  </si>
  <si>
    <t>MEDICAMENTOS</t>
  </si>
  <si>
    <t>PRODUCTOS PARA HIGIENE PERSONAL</t>
  </si>
  <si>
    <t>RON BAKARA (BOTELLA DE 750 ML)</t>
  </si>
  <si>
    <t>RON CHEVALIER  (BOTELLA DE 750ML)</t>
  </si>
  <si>
    <t>SACOS DE CARBÓN</t>
  </si>
  <si>
    <t>VINO TINTO CAMPEÓN  (BOTELLAS DE 750 ML)</t>
  </si>
  <si>
    <t>VODKA  (BOTELLAS DE 750 ML)</t>
  </si>
  <si>
    <t>WHISKY 8 P.M. (BOTELLAS DE 750 ML)</t>
  </si>
  <si>
    <t>WHISKY BARBANCOURT (BOTELLAS DE 750 ML)</t>
  </si>
  <si>
    <t>WHISKY BLACK STONE (BOTELLA DE 750ML)</t>
  </si>
  <si>
    <t>WHISKY GOLD  (BOTELLA DE 750 ML)</t>
  </si>
  <si>
    <t>WHISKY NAPOLEÓN (BOTELLAS DE 750 ML)</t>
  </si>
  <si>
    <t>WHISKY OFICCE  (BOTELLA DE 750 ML)</t>
  </si>
  <si>
    <t>CAMION</t>
  </si>
  <si>
    <t>DROGAS Y ARMAS</t>
  </si>
  <si>
    <t>ARMAS BLANCAS</t>
  </si>
  <si>
    <t>LIBRAS DE  MARIHUANA</t>
  </si>
  <si>
    <t>CESEP</t>
  </si>
  <si>
    <t>SALIDA DE BUQUES EEU</t>
  </si>
  <si>
    <t>Azua</t>
  </si>
  <si>
    <t>Barahona</t>
  </si>
  <si>
    <t>Boca Chica</t>
  </si>
  <si>
    <t>Caucedo</t>
  </si>
  <si>
    <t>Don Diego (IP)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</si>
  <si>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</si>
  <si>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</si>
  <si>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</si>
  <si>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</si>
  <si>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</si>
  <si>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</si>
  <si>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</si>
  <si>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</si>
  <si>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Taino Bay</t>
  </si>
  <si>
    <t>SALIDA DE BUQUES</t>
  </si>
  <si>
    <t>Maimón</t>
  </si>
  <si>
    <t>Molinos Modernos (IP)</t>
  </si>
  <si>
    <t>LLEGADA DE BUQUES</t>
  </si>
  <si>
    <t xml:space="preserve">ARMAS </t>
  </si>
  <si>
    <t>MUNICIONES 22MM</t>
  </si>
  <si>
    <t>MUNICIONES 38MM</t>
  </si>
  <si>
    <t>POLIZONES</t>
  </si>
  <si>
    <t xml:space="preserve">Detenidos en Puertos Nacionales </t>
  </si>
  <si>
    <t>CESAC</t>
  </si>
  <si>
    <t>ARMAS BLANCAS ILEGALES</t>
  </si>
  <si>
    <t>ARMAS DEPORTIVAS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</si>
  <si>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</si>
  <si>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</si>
  <si>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</si>
  <si>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</si>
  <si>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</si>
  <si>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</si>
  <si>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</si>
  <si>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</si>
  <si>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</si>
  <si>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</si>
  <si>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</si>
  <si>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</si>
  <si>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</si>
  <si>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</si>
  <si>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</si>
  <si>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</si>
  <si>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</si>
  <si>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</si>
  <si>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</si>
  <si>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</si>
  <si>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ALLANAMIENTOS</t>
  </si>
  <si>
    <t>PATRULLAS</t>
  </si>
  <si>
    <t xml:space="preserve">INSPECCIÓN A CAMIONES QUE TRANSPORTAN COMBUSTIBLES Y OTRAS MERCANCÍAS </t>
  </si>
  <si>
    <t>INSPECCIÓN A CAMIONES QUE TRANSPORTAN DESECHOS OLEOSOS</t>
  </si>
  <si>
    <t xml:space="preserve">VIGILANCIAS A PUNTOS DE INTERÉS </t>
  </si>
  <si>
    <t xml:space="preserve">TIPO DE DELITO </t>
  </si>
  <si>
    <t>TRANSITAR CON STICKER VENCIDO</t>
  </si>
  <si>
    <t xml:space="preserve">TRASIEGO ILEGAL DE COMBUSTIBLES </t>
  </si>
  <si>
    <t>TIPO DE COMBUSTIBLE</t>
  </si>
  <si>
    <t>GASOIL REGULAR</t>
  </si>
  <si>
    <t>ALCOHOL (BOTELLAS)</t>
  </si>
  <si>
    <t>CIGARRILLO (UNIDAD)</t>
  </si>
  <si>
    <t>SENPA</t>
  </si>
  <si>
    <t>JULIO -SEP</t>
  </si>
  <si>
    <t>LOCA</t>
  </si>
  <si>
    <t>AZUA</t>
  </si>
  <si>
    <t>SACOS DE CARBÓN INCAUTADOS</t>
  </si>
  <si>
    <t>BAHORUCO</t>
  </si>
  <si>
    <t>OPERATIVO</t>
  </si>
  <si>
    <t>BARAHONA</t>
  </si>
  <si>
    <t>PERSONAS  DETENIDAS</t>
  </si>
  <si>
    <t>DAJABÓN</t>
  </si>
  <si>
    <t>VEHÍCULOS  RETENIDOS</t>
  </si>
  <si>
    <t>DISTRITO NACIONAL</t>
  </si>
  <si>
    <t>INCAUTACIÓN DE ARENA</t>
  </si>
  <si>
    <t>DUARTE</t>
  </si>
  <si>
    <t>INCAUTACIÓN DE MADERA (PIES)</t>
  </si>
  <si>
    <t>ELÍAS PIÑA</t>
  </si>
  <si>
    <t xml:space="preserve">ESPAILLAT </t>
  </si>
  <si>
    <t>HATO MAYOR</t>
  </si>
  <si>
    <t>INDEPENDENCIA</t>
  </si>
  <si>
    <t>LA ROMANA</t>
  </si>
  <si>
    <t>LA VEGA</t>
  </si>
  <si>
    <t>MARÍA TRINIDAD SÁNCHEZ</t>
  </si>
  <si>
    <t>MONSEÑOR NOUEL</t>
  </si>
  <si>
    <t xml:space="preserve">MONTE PLATA         </t>
  </si>
  <si>
    <t>PEDERNALES</t>
  </si>
  <si>
    <t xml:space="preserve">PERAVIA     </t>
  </si>
  <si>
    <t>PUERTO PLATA</t>
  </si>
  <si>
    <t>SAMANÁ</t>
  </si>
  <si>
    <t>SAN JOSÉ DE OCOA</t>
  </si>
  <si>
    <t>SAN JUAN DE LA MAGUANA</t>
  </si>
  <si>
    <t>SAN PEDRO DE MACORÍS</t>
  </si>
  <si>
    <t>SÁNCHEZ RAMÍREZ</t>
  </si>
  <si>
    <t>SANTIAGO DE LOS CABALLEROS</t>
  </si>
  <si>
    <t>SANTIAGO RODRÍGUEZ</t>
  </si>
  <si>
    <t>VALVERDE</t>
  </si>
  <si>
    <t>SANTO DOMINGO</t>
  </si>
  <si>
    <t>SANTO DOMINGO ESTE</t>
  </si>
  <si>
    <t>MONTE PLATA</t>
  </si>
  <si>
    <t>SAN CRISTÓBAL</t>
  </si>
  <si>
    <t>PERAVIA</t>
  </si>
  <si>
    <t>MONTECRISTI</t>
  </si>
  <si>
    <t>ESPAILLAT</t>
  </si>
  <si>
    <t>LA ALTAGRACIA</t>
  </si>
  <si>
    <t>YAMASÁ (MONTE PLATA)</t>
  </si>
  <si>
    <t>BAYAGUANA (MONTE PLATA)</t>
  </si>
  <si>
    <t>VILLA ALTAGRACIA (SAN CRISTÓBAL)</t>
  </si>
  <si>
    <t>SAN JOSÉ DE LAS MATAS (SANTIAGO)</t>
  </si>
  <si>
    <t>RESTAURACIÓN (DAJABÓN)</t>
  </si>
  <si>
    <t>MONCIÓN (SANTIAGO RODRÍGUEZ)</t>
  </si>
  <si>
    <t>CONSTANZA (LA VEGA)</t>
  </si>
  <si>
    <t>JARABACOA (LA VEGA)</t>
  </si>
  <si>
    <t>GASPAR HERNÁNDEZ (ESPAILLAT)</t>
  </si>
  <si>
    <t>HERMANAS MIRABAL (SALCEDO)</t>
  </si>
  <si>
    <t>MICHES (EL SEÍBO)</t>
  </si>
  <si>
    <t>COCOM</t>
  </si>
  <si>
    <t>ARMAS BLANCAS RETENIDAS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</si>
  <si>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</si>
  <si>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</si>
  <si>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</si>
  <si>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</si>
  <si>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HOOKAS INCAUTADAS</t>
  </si>
  <si>
    <t>MOTOCICLETAS DEPURADAS</t>
  </si>
  <si>
    <t>MOTOCICLETAS REGISTRADAS</t>
  </si>
  <si>
    <t>MOTOCICLETAS RETENIDAS</t>
  </si>
  <si>
    <t>OBJETOS INCAUTADOS</t>
  </si>
  <si>
    <t>PERSONAS DEPURADAS</t>
  </si>
  <si>
    <t>PERSONAS DETENIDAS</t>
  </si>
  <si>
    <t>PERSONAS REGISTRADAS</t>
  </si>
  <si>
    <t>PORCIÓN DE COCAINA</t>
  </si>
  <si>
    <t>PORCIÓN DE CRACK</t>
  </si>
  <si>
    <t>PORCIÓN DE MARIHUANA</t>
  </si>
  <si>
    <t>VEHÍCULOS DEPURADOS</t>
  </si>
  <si>
    <t>VEHÍCULOS REGISTRADOS</t>
  </si>
  <si>
    <t xml:space="preserve">VEHÍCULOS RETENIDOS </t>
  </si>
  <si>
    <t>INSTITUCIONES INVOLUCRADAS</t>
  </si>
  <si>
    <t>VEHÍCULOS Y MOTORIZADAS UTILIZADOS</t>
  </si>
  <si>
    <t>PERSONAL MILITAR</t>
  </si>
  <si>
    <t>DISTRIBUCION  (%)</t>
  </si>
  <si>
    <t>OF. SUPERIORES</t>
  </si>
  <si>
    <t>OF. SUBALTERNOS</t>
  </si>
  <si>
    <t>FARD</t>
  </si>
  <si>
    <t>FTC-CIUTRAN</t>
  </si>
  <si>
    <t>MOPC</t>
  </si>
  <si>
    <t>CESTUR</t>
  </si>
  <si>
    <t>FUERZA DE AUMENTO</t>
  </si>
  <si>
    <t>TOTAL GENERAL</t>
  </si>
  <si>
    <t>COMANDO CONJUNTO NORTE</t>
  </si>
  <si>
    <t>VEHÍCULOS RETENIDOS</t>
  </si>
  <si>
    <t>VEHÍCULOS UTILIZADOS</t>
  </si>
  <si>
    <t>OFICIALES</t>
  </si>
  <si>
    <t>A PIE</t>
  </si>
  <si>
    <t>COMANDO CONJUNTO SUR</t>
  </si>
  <si>
    <t>ARMAS BLANCA</t>
  </si>
  <si>
    <t>ARMAS DE FUEGO PERM VENCIDO</t>
  </si>
  <si>
    <t>ARMAS DE FUEGO SIN DOCUMENTO</t>
  </si>
  <si>
    <t>BOCINAS</t>
  </si>
  <si>
    <t>COCAÍNA PORCIONES</t>
  </si>
  <si>
    <t>CRACK PORCIONES</t>
  </si>
  <si>
    <t>DINERO EFECTIVO</t>
  </si>
  <si>
    <t>MARIHUANA PORCIONES</t>
  </si>
  <si>
    <t>MOTOCICLETAS RETENIDA</t>
  </si>
  <si>
    <t>CANTIDAD DE PUNTOS FIJOS</t>
  </si>
  <si>
    <t>PERSONAL DE SERVICIO DIURNO</t>
  </si>
  <si>
    <t>PERSONAL DE SERVICIO NOCTURNO</t>
  </si>
  <si>
    <t>TOTAL  PERSONAL ENVIADO</t>
  </si>
  <si>
    <t>DISTRIBUCION (%)</t>
  </si>
  <si>
    <t>MOTORIZADA</t>
  </si>
  <si>
    <t>COMANDO CONJUNTO ESTE</t>
  </si>
  <si>
    <t xml:space="preserve">MOTOCICLETAS RETENIDAS </t>
  </si>
  <si>
    <t>VEHICULOS REGISTRADOS</t>
  </si>
  <si>
    <t>VEHICULOS RETENIDOS</t>
  </si>
  <si>
    <t>INSTITUCIONES NVOLUCRADAS</t>
  </si>
  <si>
    <t>PATRULLAS A PIE</t>
  </si>
  <si>
    <t xml:space="preserve">TOTAL PERSONAL </t>
  </si>
  <si>
    <t>CIUTRAN</t>
  </si>
  <si>
    <t xml:space="preserve">PLAN SOCIAL </t>
  </si>
  <si>
    <t>AYUDAS ECONÓMICAS </t>
  </si>
  <si>
    <t xml:space="preserve">RACIONES ALIMENTICIAS </t>
  </si>
  <si>
    <t>SEGURIDAD PRIVADE</t>
  </si>
  <si>
    <t>ARMAS RECUPERADAS</t>
  </si>
  <si>
    <t>ATRACOS</t>
  </si>
  <si>
    <t>SUSTRACCION DE ARMAS</t>
  </si>
  <si>
    <t xml:space="preserve">PROGRAMA DE CAPACITACION </t>
  </si>
  <si>
    <t>ARGENTINA</t>
  </si>
  <si>
    <t>ALEMANIA</t>
  </si>
  <si>
    <t>BRASIL</t>
  </si>
  <si>
    <t>COLOMBIA</t>
  </si>
  <si>
    <t>CANADA</t>
  </si>
  <si>
    <t xml:space="preserve">CUBA </t>
  </si>
  <si>
    <t>EL SALVADOR</t>
  </si>
  <si>
    <t>ESTADOS UNIDOS</t>
  </si>
  <si>
    <t>ESPAÑA</t>
  </si>
  <si>
    <t>GUATEMALA</t>
  </si>
  <si>
    <t>INGLATERRA</t>
  </si>
  <si>
    <t>ITALIA</t>
  </si>
  <si>
    <t>MEXICO</t>
  </si>
  <si>
    <t>PERU</t>
  </si>
  <si>
    <t>PUERTO RICO</t>
  </si>
  <si>
    <t>RUSIA</t>
  </si>
  <si>
    <t>VENEZUELA</t>
  </si>
  <si>
    <t>JAMAICA</t>
  </si>
  <si>
    <t>MIDE</t>
  </si>
  <si>
    <t>ESCUELAS VOCACIONES</t>
  </si>
  <si>
    <t>ESCUELA</t>
  </si>
  <si>
    <t>ASISTENCIA GENERAL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</si>
  <si>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</si>
  <si>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</si>
  <si>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</si>
  <si>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</si>
  <si>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</si>
  <si>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</si>
  <si>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</si>
  <si>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</si>
  <si>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</si>
  <si>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</si>
  <si>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</si>
  <si>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</si>
  <si>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</si>
  <si>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</si>
  <si>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</si>
  <si>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</si>
  <si>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</si>
  <si>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</si>
  <si>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</si>
  <si>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</si>
  <si>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 xml:space="preserve">VOLUNTARIO </t>
  </si>
  <si>
    <t>DESERCIONES.</t>
  </si>
  <si>
    <t>ZONA ESTE</t>
  </si>
  <si>
    <t>ZONA METROPOLITANA</t>
  </si>
  <si>
    <t>ZONA NORTE</t>
  </si>
  <si>
    <t>ZONA SUR</t>
  </si>
  <si>
    <t>SANIDAD MILITAR</t>
  </si>
  <si>
    <t>CENTRO DE SALUD MIDE</t>
  </si>
  <si>
    <t>EMERGENCIA</t>
  </si>
  <si>
    <t>DEPARTAMENTO</t>
  </si>
  <si>
    <t>GENERO</t>
  </si>
  <si>
    <t xml:space="preserve">           DEPARTAMENTO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</si>
  <si>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</si>
  <si>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</si>
  <si>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</si>
  <si>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</si>
  <si>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</si>
  <si>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</si>
  <si>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</si>
  <si>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CARDIOLOGIA</t>
  </si>
  <si>
    <t>GASTROENTEROLOGIA</t>
  </si>
  <si>
    <t>GINECOLOGIA</t>
  </si>
  <si>
    <t>PEDIATRIA</t>
  </si>
  <si>
    <t>PSICOLOGIA</t>
  </si>
  <si>
    <t>IGUALADOS</t>
  </si>
  <si>
    <t>Etiquetas de fila</t>
  </si>
  <si>
    <t>OF. GENERAL</t>
  </si>
  <si>
    <t>OF. SUPERIOR</t>
  </si>
  <si>
    <t>OF. SUBALTERNO</t>
  </si>
  <si>
    <t>FAMILIARES /ACCION</t>
  </si>
  <si>
    <t>DIAGNOSTICO</t>
  </si>
  <si>
    <t>ENDODONCIA</t>
  </si>
  <si>
    <t>ODONTOPEDIATRA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</si>
  <si>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</si>
  <si>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</si>
  <si>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</si>
  <si>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</si>
  <si>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</si>
  <si>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</si>
  <si>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</si>
  <si>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</si>
  <si>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</si>
  <si>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</si>
  <si>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</si>
  <si>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</si>
  <si>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>ENDODOCIA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</si>
  <si>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</si>
  <si>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</si>
  <si>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</si>
  <si>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</si>
  <si>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</si>
  <si>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</si>
  <si>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JULIO- SEP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</si>
  <si>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</si>
  <si>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</si>
  <si>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</si>
  <si>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</si>
  <si>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</si>
  <si>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</si>
  <si>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</si>
  <si>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</si>
  <si>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</si>
  <si>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</si>
  <si>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</si>
  <si>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</si>
  <si>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</si>
  <si>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</si>
  <si>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</si>
  <si>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</si>
  <si>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CONSULTAS POR CATEGORIA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</si>
  <si>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</si>
  <si>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</si>
  <si>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</si>
  <si>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</si>
  <si>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</si>
  <si>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</si>
  <si>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</si>
  <si>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</si>
  <si>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</si>
  <si>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</si>
  <si>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</si>
  <si>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</si>
  <si>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</si>
  <si>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</si>
  <si>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</si>
  <si>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</si>
  <si>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</si>
  <si>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</si>
  <si>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INHALOTERAPIA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</si>
  <si>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</si>
  <si>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</si>
  <si>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</si>
  <si>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</si>
  <si>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</si>
  <si>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</si>
  <si>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</si>
  <si>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</si>
  <si>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</si>
  <si>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</si>
  <si>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</si>
  <si>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</si>
  <si>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</si>
  <si>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</si>
  <si>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</si>
  <si>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</si>
  <si>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</si>
  <si>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</si>
  <si>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</si>
  <si>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</si>
  <si>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</si>
  <si>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</si>
  <si>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</si>
  <si>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</si>
  <si>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</si>
  <si>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</si>
  <si>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</si>
  <si>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</si>
  <si>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</si>
  <si>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</si>
  <si>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</si>
  <si>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</si>
  <si>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</si>
  <si>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</si>
  <si>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FRACTURA MALAR</t>
  </si>
  <si>
    <t xml:space="preserve">HERIDA FACIAL </t>
  </si>
  <si>
    <t xml:space="preserve">TRAUMA FACIAL </t>
  </si>
  <si>
    <t>QUISTE</t>
  </si>
  <si>
    <t xml:space="preserve">DISFUNCION ATM </t>
  </si>
  <si>
    <t xml:space="preserve">   D.P.T.</t>
  </si>
  <si>
    <t xml:space="preserve">   D.T.</t>
  </si>
  <si>
    <t xml:space="preserve">   HEPATITIS</t>
  </si>
  <si>
    <t xml:space="preserve">   INFLUENZA</t>
  </si>
  <si>
    <t xml:space="preserve">   NEUMOCOCO</t>
  </si>
  <si>
    <t xml:space="preserve">   ROTA VIRUS</t>
  </si>
  <si>
    <t xml:space="preserve">   SR</t>
  </si>
  <si>
    <t xml:space="preserve">   SRP</t>
  </si>
  <si>
    <t xml:space="preserve">   PENTAVALENTE</t>
  </si>
  <si>
    <t xml:space="preserve">  BCG</t>
  </si>
  <si>
    <t xml:space="preserve">   TDAP</t>
  </si>
  <si>
    <t xml:space="preserve">   VPH</t>
  </si>
  <si>
    <t xml:space="preserve">   POLIO </t>
  </si>
  <si>
    <t>VACUNACION</t>
  </si>
  <si>
    <t>ETS</t>
  </si>
  <si>
    <t xml:space="preserve">  NUMERO DE CONSULTAS DE I.T.S.</t>
  </si>
  <si>
    <t xml:space="preserve">  NUMERO DE CONSULTAS PRE-CONSEJERIA</t>
  </si>
  <si>
    <t xml:space="preserve">  NUMEROS DE CHARLAS IMPARTIDAS</t>
  </si>
  <si>
    <t xml:space="preserve">  PACIENTES  MEDICACION  ANTIRRETROVIRAL</t>
  </si>
  <si>
    <t xml:space="preserve">  PACIENTES INGRESADOS VIH- SIDA</t>
  </si>
  <si>
    <t xml:space="preserve">  TOTAL  DE PRUEBAS V.I.H.</t>
  </si>
  <si>
    <t xml:space="preserve">  TOTAL CONSULTA  DE PACIENTES</t>
  </si>
  <si>
    <t xml:space="preserve">  TOTAL DE PRUEBAS ( V.I.H) POSITIVA</t>
  </si>
  <si>
    <t xml:space="preserve"> CONSULTAS POST CONSEJERIA</t>
  </si>
  <si>
    <t>OFICIALES SUPERIORES</t>
  </si>
  <si>
    <t>OFICIALES SUBALTERNOS</t>
  </si>
  <si>
    <t xml:space="preserve">FAMILIA DE MILITAR </t>
  </si>
  <si>
    <t>ACION CIVICA / RETIRADOS</t>
  </si>
  <si>
    <t>RAMON DE LARA</t>
  </si>
  <si>
    <t>EGRESOS</t>
  </si>
  <si>
    <t>CIRUGIA</t>
  </si>
  <si>
    <t>GINECOOBSTETRICIA</t>
  </si>
  <si>
    <t>GINECO- OBSTETRICIA</t>
  </si>
  <si>
    <t>NORMALES</t>
  </si>
  <si>
    <t>FALLEC</t>
  </si>
  <si>
    <t>25- 64 AÑOS</t>
  </si>
  <si>
    <t>65 Y + AÑOS</t>
  </si>
  <si>
    <t>PARTO</t>
  </si>
  <si>
    <t>JULIO-SEP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</si>
  <si>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</si>
  <si>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</si>
  <si>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</si>
  <si>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</si>
  <si>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</si>
  <si>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</si>
  <si>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</si>
  <si>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</si>
  <si>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INUTILIDAD FÍSICA CON DISFRUTE A PENSIÓN</t>
  </si>
  <si>
    <t>POR SOLICITUD ACEPTADA</t>
  </si>
  <si>
    <t xml:space="preserve">Cadetes </t>
  </si>
  <si>
    <t>Asp. A Cadete</t>
  </si>
  <si>
    <t>ESCOPETAS</t>
  </si>
  <si>
    <t xml:space="preserve">PISTOLAS </t>
  </si>
  <si>
    <t>MARIHUANA (PAC. SIN ESP)</t>
  </si>
  <si>
    <t>AUTOBÚS</t>
  </si>
  <si>
    <t>JEEPETAS</t>
  </si>
  <si>
    <t>MINIBÚS</t>
  </si>
  <si>
    <t>LECHE BONGÚ (UNIDADES)</t>
  </si>
  <si>
    <t>DESODORANTES UNDS.</t>
  </si>
  <si>
    <t>JABÓN   UNDS.</t>
  </si>
  <si>
    <t>CERVEZAS</t>
  </si>
  <si>
    <t>BEBIDAS ENERGIZANTES</t>
  </si>
  <si>
    <t>RON</t>
  </si>
  <si>
    <t>WISKY</t>
  </si>
  <si>
    <t xml:space="preserve"> CLERÉN           </t>
  </si>
  <si>
    <t>CUBANOS</t>
  </si>
  <si>
    <t>DOMINICANOS</t>
  </si>
  <si>
    <t>HAITIANOS</t>
  </si>
  <si>
    <t>FRANCES</t>
  </si>
  <si>
    <t>SENTENCIA CONDENATORIA</t>
  </si>
  <si>
    <t>2DO. TENIENTE</t>
  </si>
  <si>
    <t>INCIDENCIAS EN EL TSD</t>
  </si>
  <si>
    <t>DETENCIONES POR PERFILES SOSPECHOSOS</t>
  </si>
  <si>
    <t>SALSA DE TOMATE (SOBRES)</t>
  </si>
  <si>
    <t>MANTEQUILLA</t>
  </si>
  <si>
    <t>SACOS DE ARROZ (25-50 LIBRAS )</t>
  </si>
  <si>
    <t>GRAMOS DE  MARIHUANA</t>
  </si>
  <si>
    <t>Haina Oriental</t>
  </si>
  <si>
    <t>Haina Occidental</t>
  </si>
  <si>
    <t>Sans Soucí</t>
  </si>
  <si>
    <t>Duarte, Arroyo Barril</t>
  </si>
  <si>
    <t>Cabo Rojo</t>
  </si>
  <si>
    <t>MUNICIONES 9MM</t>
  </si>
  <si>
    <t>MUNICIONES 40MM</t>
  </si>
  <si>
    <t>MEDICAMENTOS (UNIDAD)</t>
  </si>
  <si>
    <t>EXTRANJEROS INDOCUMENTADOS</t>
  </si>
  <si>
    <t>PERSONAS DETENIDAS CON REGISTRO POLICIALES</t>
  </si>
  <si>
    <t>BALANZAS</t>
  </si>
  <si>
    <t xml:space="preserve">DENTISTICA </t>
  </si>
  <si>
    <t>NACIDOS VIVOS</t>
  </si>
  <si>
    <t xml:space="preserve">NACIDOS MUERTOS </t>
  </si>
  <si>
    <t>1     -     4</t>
  </si>
  <si>
    <t>5     -     14</t>
  </si>
  <si>
    <t>FRACTURA MANDIBULAR</t>
  </si>
  <si>
    <t xml:space="preserve">FRACTURA NASAL </t>
  </si>
  <si>
    <t xml:space="preserve">RETIRO DE SUTURA </t>
  </si>
  <si>
    <t xml:space="preserve">BIOPSIA </t>
  </si>
  <si>
    <t>FRACTURA MANDUBULAR</t>
  </si>
  <si>
    <t>TRAUMA NASAL</t>
  </si>
  <si>
    <t>FRENECTOMIA</t>
  </si>
  <si>
    <t>EVALUACION GENERAL</t>
  </si>
  <si>
    <t>FRACTURA MALAR DERECHO</t>
  </si>
  <si>
    <t xml:space="preserve">FRACTURA FACIAL </t>
  </si>
  <si>
    <t>LICENCIAS MEDICAS</t>
  </si>
  <si>
    <t>FRACTURA MANDIBULAR MULTIPLE</t>
  </si>
  <si>
    <t>TERCER MOLAR MAL POSICIONADO</t>
  </si>
  <si>
    <t>FRACTURA CORONARIA</t>
  </si>
  <si>
    <t>LESION NODULAR EN CUELLO</t>
  </si>
  <si>
    <t>FRACTURA FACIAL</t>
  </si>
  <si>
    <t xml:space="preserve"> FRACTURA DE CONDILO. </t>
  </si>
  <si>
    <t xml:space="preserve"> FRACTURA DE MANDUBULA PAF.</t>
  </si>
  <si>
    <t xml:space="preserve">FRACTURA DE ARCO CIGOMÁTICO DERECHO. </t>
  </si>
  <si>
    <t>HERIDAS FACIALES Y ABRASIONES MULTIPLES.</t>
  </si>
  <si>
    <t xml:space="preserve">TRAUMA DE CUELLO. </t>
  </si>
  <si>
    <t xml:space="preserve"> SINDROME DE MAPACHE. </t>
  </si>
  <si>
    <t xml:space="preserve">RETIRO DE LIGADURA ALAMBRICA. </t>
  </si>
  <si>
    <t xml:space="preserve">REDUCCIÓN CERRADA DE CONDILO POR LIGADURAS. </t>
  </si>
  <si>
    <t>CARIES PENETRANTE</t>
  </si>
  <si>
    <t>FRACTURA DE CONDILO</t>
  </si>
  <si>
    <t>GLOSODINEA</t>
  </si>
  <si>
    <t>TRAUMA OCLUSAL</t>
  </si>
  <si>
    <t>ABRASIONES MULTIPLES</t>
  </si>
  <si>
    <t>TERCER MOLAR RETENIDO</t>
  </si>
  <si>
    <t>TERCER MOLAR IMPACTADO</t>
  </si>
  <si>
    <t>FRACTURA DENTO-ALVEOLAR</t>
  </si>
  <si>
    <t>QUELOIDES</t>
  </si>
  <si>
    <t>INFILTRASIÓN TARASON 10MG</t>
  </si>
  <si>
    <t>ANQUILOGLOSIA</t>
  </si>
  <si>
    <t>ABSCESO PERIAPICAL</t>
  </si>
  <si>
    <t>DOLOR FACIAL IDIOPATICO</t>
  </si>
  <si>
    <t>FIBROMA TRAUMATICO</t>
  </si>
  <si>
    <t>LESIÓN MANDIBULAR DERECHO PAF</t>
  </si>
  <si>
    <t>QUISTE GLOBULAO MANDIBULAR</t>
  </si>
  <si>
    <t>RETIRO DE LIGADURA DE OSTEOSINTESIS</t>
  </si>
  <si>
    <t>AFTA RESIDUALES. (2)</t>
  </si>
  <si>
    <t>TORUS MANDIBULAR</t>
  </si>
  <si>
    <t>RESTO RADICULAR</t>
  </si>
  <si>
    <t>PERICORONITIS</t>
  </si>
  <si>
    <t>ABSCESO MANDIBULAR</t>
  </si>
  <si>
    <t>CEFALEA</t>
  </si>
  <si>
    <t>TRAUMA CRANEOFACIAL ANTIGUO</t>
  </si>
  <si>
    <t>TRISMO</t>
  </si>
  <si>
    <t>LESIÓN TUMORAL DE GLANDULA SALIVAR</t>
  </si>
  <si>
    <t>DRENAJE Y LAVADO QUIRUGICO</t>
  </si>
  <si>
    <t>ENUCLEACIÓN</t>
  </si>
  <si>
    <t xml:space="preserve">EVALUACION GENERAL </t>
  </si>
  <si>
    <t xml:space="preserve">CARIES PENETRANTE </t>
  </si>
  <si>
    <t xml:space="preserve">RESTOS RADICULARES </t>
  </si>
  <si>
    <t>ODONTALGIAS</t>
  </si>
  <si>
    <t>TERCEROS MAL POSICIONADO</t>
  </si>
  <si>
    <t>TRAUMA MALAR IZQUIERDO</t>
  </si>
  <si>
    <t xml:space="preserve">HEMORRAGIA POSTQUIRURGICA EXTRAHOSPITALARIA </t>
  </si>
  <si>
    <t xml:space="preserve">EXODONCIAS </t>
  </si>
  <si>
    <t>INFLAMACION DE LABIOS SUPERIOR</t>
  </si>
  <si>
    <t>D/C AMELOBLASTOMA</t>
  </si>
  <si>
    <t>FRACTURA DE CONDILO MANDIBULAR IZQUIERDO</t>
  </si>
  <si>
    <t>FARMACOLOGIA</t>
  </si>
  <si>
    <t xml:space="preserve">EDENTULISMO PARCIAL </t>
  </si>
  <si>
    <t xml:space="preserve">QUISTES PARADENTAL </t>
  </si>
  <si>
    <t xml:space="preserve">POSTQUIRURGICO QUISTE PARADENTAL </t>
  </si>
  <si>
    <t>LESION OCULOPARPEBRAL IZQUIERDO</t>
  </si>
  <si>
    <t>QUIROFANO</t>
  </si>
  <si>
    <t>LUXACION MANDIBULAR</t>
  </si>
  <si>
    <t>REDUCCION CERRADA DE LUXACION DE CONDILO MANDIBULAR</t>
  </si>
  <si>
    <t xml:space="preserve">RECONSTRUCCION OCULAR </t>
  </si>
  <si>
    <t xml:space="preserve">CICATRIZ HIPERTROFICA DE PARPADO SUPERIOR </t>
  </si>
  <si>
    <t>HIPERTROFIA DEL MASETERO IZQUIERDO</t>
  </si>
  <si>
    <t xml:space="preserve">D/C OSTEOMIELITIS </t>
  </si>
  <si>
    <t xml:space="preserve">LICENCIAS MEDICAS </t>
  </si>
  <si>
    <t xml:space="preserve">EXCUSAS MEDICAS </t>
  </si>
  <si>
    <t xml:space="preserve">RETIRO DE TAPONES </t>
  </si>
  <si>
    <t xml:space="preserve">ABSCESOS </t>
  </si>
  <si>
    <t xml:space="preserve">   POLIO IPV</t>
  </si>
  <si>
    <t xml:space="preserve">  POLIO OPV</t>
  </si>
  <si>
    <t xml:space="preserve">   VITAMINA A </t>
  </si>
  <si>
    <t>CHEQUEO NIÑOS SANOS</t>
  </si>
  <si>
    <t>CIRUGIA GENERAL</t>
  </si>
  <si>
    <t>CIRUGIA PEDIATRICA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</si>
  <si>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</si>
  <si>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</si>
  <si>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</si>
  <si>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</si>
  <si>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</si>
  <si>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</si>
  <si>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</si>
  <si>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</si>
  <si>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</si>
  <si>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</si>
  <si>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</si>
  <si>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</si>
  <si>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</si>
  <si>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</si>
  <si>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 xml:space="preserve">NEUROLOGIA 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</si>
  <si>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</si>
  <si>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</si>
  <si>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</si>
  <si>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</si>
  <si>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</si>
  <si>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</si>
  <si>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</si>
  <si>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</si>
  <si>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</si>
  <si>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</si>
  <si>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</si>
  <si>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</si>
  <si>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</si>
  <si>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GINECOBSTETRICIA</t>
  </si>
  <si>
    <t>15 - 19</t>
  </si>
  <si>
    <t>25 - 29</t>
  </si>
  <si>
    <t>35 - 39</t>
  </si>
  <si>
    <t>40-44</t>
  </si>
  <si>
    <t xml:space="preserve">GRUPOS DE EDAD </t>
  </si>
  <si>
    <t>BRAZO</t>
  </si>
  <si>
    <t>CODOS</t>
  </si>
  <si>
    <t>HOMBROS</t>
  </si>
  <si>
    <t>MANO</t>
  </si>
  <si>
    <t>MUÑECA</t>
  </si>
  <si>
    <t>PELVIS</t>
  </si>
  <si>
    <t>SENOS PARANASALES</t>
  </si>
  <si>
    <t>TORAX</t>
  </si>
  <si>
    <t>CRÁNEO</t>
  </si>
  <si>
    <t>COL. LUMBAR</t>
  </si>
  <si>
    <t>COL. DORSAL</t>
  </si>
  <si>
    <t>FÉMUR</t>
  </si>
  <si>
    <t>RAYOS X</t>
  </si>
  <si>
    <t>OCTUBRE</t>
  </si>
  <si>
    <t>NOVIEMBRE</t>
  </si>
  <si>
    <t>DICIEMBRE</t>
  </si>
  <si>
    <t xml:space="preserve">CONSCRIPTO </t>
  </si>
  <si>
    <t>AUSENTE, SIN EL PERMISO CORRESPONDIENTE DE LOS SUPERIORES</t>
  </si>
  <si>
    <t>RETIRO VOLUNTARIO CON PENSIÓN</t>
  </si>
  <si>
    <t>SEPARADO POR RENUNCIA</t>
  </si>
  <si>
    <t xml:space="preserve">RETIRO POR ANTIGÜEDAD CON DISFRUTE DE PENSIÓN </t>
  </si>
  <si>
    <t>INSUFICIENCIA ACADÉMICA</t>
  </si>
  <si>
    <t>SUSPENSIÓN DE FUNCIONES</t>
  </si>
  <si>
    <t>SUSPENDIDOS DE FUNCIONES</t>
  </si>
  <si>
    <t>VIOLACIÓN A LOS REQUERIMIENTOS DE INGRESO A LA VIDA MILITAR DE LAS FFAA</t>
  </si>
  <si>
    <t>TRASLADADO A LA FUERZA AÉREA DOMINICANA</t>
  </si>
  <si>
    <t>SENTENCIA CONDENATORIA ADQUIRIDA</t>
  </si>
  <si>
    <t>Mayor General</t>
  </si>
  <si>
    <t>General de Brigada</t>
  </si>
  <si>
    <t xml:space="preserve">Tte. Coronel </t>
  </si>
  <si>
    <t xml:space="preserve">Sgto. </t>
  </si>
  <si>
    <t xml:space="preserve">ASIMILADO </t>
  </si>
  <si>
    <t>SGTO. A&amp;C</t>
  </si>
  <si>
    <t>REVOLVER</t>
  </si>
  <si>
    <t>ARMA DE FAB. CACERA</t>
  </si>
  <si>
    <t>CAMIONES</t>
  </si>
  <si>
    <t>JEEP</t>
  </si>
  <si>
    <t>CARROS</t>
  </si>
  <si>
    <t>CAMIONETAS</t>
  </si>
  <si>
    <t>ARROZ (LIBRAS)</t>
  </si>
  <si>
    <t>CREMAS (UNDS)</t>
  </si>
  <si>
    <t>WHISKY</t>
  </si>
  <si>
    <t>CREMAS (UNIDADES)</t>
  </si>
  <si>
    <t>DESODORANTES (UNIDADES)</t>
  </si>
  <si>
    <t>JABÓN (UNIDADES)</t>
  </si>
  <si>
    <t>EXCLUIDO DE NOMINA (CHOCA EN OTRA INST.)</t>
  </si>
  <si>
    <t>POR SENTENCIA CONDENATORIA</t>
  </si>
  <si>
    <t>INGRESO SIN EFECTO</t>
  </si>
  <si>
    <t>GUARDIAMARINAS</t>
  </si>
  <si>
    <t>CATAMARAN</t>
  </si>
  <si>
    <t>ZODIAC</t>
  </si>
  <si>
    <t>HAITIANA</t>
  </si>
  <si>
    <t>CANTAMARAN</t>
  </si>
  <si>
    <t>DOMINICANA</t>
  </si>
  <si>
    <t>COLOMBIANA</t>
  </si>
  <si>
    <t>MEXICANOS</t>
  </si>
  <si>
    <t>VENEZOLANO</t>
  </si>
  <si>
    <t>PANAMEÑO</t>
  </si>
  <si>
    <t>ISRAELI</t>
  </si>
  <si>
    <t>PUERTOEIQUEÑO</t>
  </si>
  <si>
    <t>RECISION DE CONTRATO DE TRABAJO</t>
  </si>
  <si>
    <t>TRASLADO A OTRA INSTITUCIÓN</t>
  </si>
  <si>
    <t>1ER. TENIENTE</t>
  </si>
  <si>
    <t>CESMET</t>
  </si>
  <si>
    <t>INCIDENCIA EN EL MSD</t>
  </si>
  <si>
    <t>RIÑA ENTRE EMPLEADOS Y USUARIOS</t>
  </si>
  <si>
    <t>BILLETE FALSOS</t>
  </si>
  <si>
    <t>PERSONAL DEL CESMET CON PROBLEMAS DE SALUD</t>
  </si>
  <si>
    <t>ACEITE MAZOLA (GALÓN)</t>
  </si>
  <si>
    <t>ACEITE SOL DE ORO (GALÓN)</t>
  </si>
  <si>
    <t>BOLAS DE CACAO</t>
  </si>
  <si>
    <t>FUNDITAS DE CAFÉ</t>
  </si>
  <si>
    <t>ACEITE SOL DE ORO (MEDIO GALÓN)</t>
  </si>
  <si>
    <t>SACOS DE HARINA (55-110 LIBRAS)</t>
  </si>
  <si>
    <t>SACOS DE CACAO (100 LIBRAS)</t>
  </si>
  <si>
    <t>SACOS DE AVENA (50 LIBRAS)</t>
  </si>
  <si>
    <t>SALSA BELLA (SOBRES DE 57 GRAMOS)</t>
  </si>
  <si>
    <t>SAZÓN LIQUIDO RANCHERO (40 GRAMOS)</t>
  </si>
  <si>
    <t>SAZÓN EN POLVO RANCHERO (SOBRES DE 12 GRAMOS)</t>
  </si>
  <si>
    <t>CATCHUP (SOBRES)</t>
  </si>
  <si>
    <t>TARROS DE MANTEQUILLA</t>
  </si>
  <si>
    <t>PAQUETES DE SPAGUETTIS</t>
  </si>
  <si>
    <t>WHISKY CHANLECER  (BOTELLA DE 750 ML)</t>
  </si>
  <si>
    <t>REFRESCOS (20 ONZAS)</t>
  </si>
  <si>
    <t>JUGOS (20 ONZAS)</t>
  </si>
  <si>
    <t>RON LORD MATE (BOTELLAS DE 750 ML)</t>
  </si>
  <si>
    <t>CIGARRILLOS  CAPITAL  (PAQUETES  DE 10 CAJETILLAS DE 20 UNIDADES)</t>
  </si>
  <si>
    <t>WHISKY GREEN LABEL (BOTELLAS DE 750 ML)</t>
  </si>
  <si>
    <t>MALTAS (20 ONZAS)</t>
  </si>
  <si>
    <t>RON BERMUDEZ (BOTELLA DE 750ML)</t>
  </si>
  <si>
    <t>RON DORADO (BOTELLA DE 750ML)</t>
  </si>
  <si>
    <t>RON NELSON (BOTELLAS DE 750 ML)</t>
  </si>
  <si>
    <t>PRODUCTOS HIGIENE PERSONAL</t>
  </si>
  <si>
    <t xml:space="preserve">BULTOS DE ROPA </t>
  </si>
  <si>
    <t>WHISKY PRESIDENTE (BOTELLAS DE 750 ML)</t>
  </si>
  <si>
    <t>WHISKY GLENFIDDICH  (BOTELLAS DE 750 ML)</t>
  </si>
  <si>
    <t>RON PATRIOT (BOTELLAS DE 750 ML)</t>
  </si>
  <si>
    <t>BRANDY  (BOTELLAS DE 750 ML)</t>
  </si>
  <si>
    <t>KURTZ (20 ONZAS)</t>
  </si>
  <si>
    <t>SIDRAS (20 ONZAS)</t>
  </si>
  <si>
    <t>CHAMPAÑA MOET CHALTDON  (BOTELLAS DE 750 ML)</t>
  </si>
  <si>
    <t>CHAMPAÑA GRANDIN  (BOTELLAS DE 750 ML)</t>
  </si>
  <si>
    <t>CIGARRILLOS  JAILSALMER  (PAQUETES  DE 10 CAJETILLAS DE 20 UNIDADES)</t>
  </si>
  <si>
    <t>TANQUERO</t>
  </si>
  <si>
    <t>GALONES DE COMBUSTIBLE (GLP, GASOLINA Y GASOIL)</t>
  </si>
  <si>
    <t>ARMAS DE FUEGO  ENCONTRADA  EN CASO</t>
  </si>
  <si>
    <t>ARMAS DE FUEGO</t>
  </si>
  <si>
    <t>MUNICIONES 45MM</t>
  </si>
  <si>
    <t xml:space="preserve">PERDIGONES </t>
  </si>
  <si>
    <t xml:space="preserve"> CARTUCHOS 12MM</t>
  </si>
  <si>
    <t>POLVORA (ENVASES)</t>
  </si>
  <si>
    <t>PISTOLAS 9 MM</t>
  </si>
  <si>
    <t xml:space="preserve">CARGADORES PERDIGONES </t>
  </si>
  <si>
    <t>FUSIL 9MM</t>
  </si>
  <si>
    <t>RIFLE PERDIGON</t>
  </si>
  <si>
    <t>RODILLERAS MILITAR</t>
  </si>
  <si>
    <t>PISTOLA GLOCK</t>
  </si>
  <si>
    <t>MACHETE</t>
  </si>
  <si>
    <t>CUCHILLO</t>
  </si>
  <si>
    <t>REVOLVER 38</t>
  </si>
  <si>
    <t>RADIO DE COMUNICACIÓN</t>
  </si>
  <si>
    <t>CASOS DE ROBO</t>
  </si>
  <si>
    <t xml:space="preserve"> AEROPUERTO INTERNACIONAL JUAN BOSCH</t>
  </si>
  <si>
    <t>OPERATIVOS EN COMISIÓN MIXTA INTERINSTITUCIONAL</t>
  </si>
  <si>
    <t xml:space="preserve">OPERATIVOS EN APOYO A LA DIRECCIÓN DE SUPERVISIÓN Y CONTROL DE ESTACIONES DE EXPENDIO DE COMBUSTIBLES (CIERRE DE ESTACIONES DE COMBUSTIBLE)
</t>
  </si>
  <si>
    <t>GASOLINA REGULAR</t>
  </si>
  <si>
    <t>GLP</t>
  </si>
  <si>
    <t>MEDICAMENTOS Y DERIVADOS (UNIDAD)</t>
  </si>
  <si>
    <t>TABACO Y DERIVADOS (UNIDAD)</t>
  </si>
  <si>
    <t>ALCOHOL Y DERIVADOS (BOTELLAS)</t>
  </si>
  <si>
    <t>ESTIMULANTES SEXUALES (UNIDAD / FRASCO)</t>
  </si>
  <si>
    <t>SANCHEZ RAMIREZ</t>
  </si>
  <si>
    <t>EL SEÍBO</t>
  </si>
  <si>
    <t>PARAÍSO BARAHONA)</t>
  </si>
  <si>
    <t xml:space="preserve">RESTAURACIÓN (DAJABÓN) </t>
  </si>
  <si>
    <t xml:space="preserve">JARABACOA (LA VEGA) </t>
  </si>
  <si>
    <t>SABANA GRANDE DE BOYÁ</t>
  </si>
  <si>
    <t>JÁNICO</t>
  </si>
  <si>
    <t>VALLE NUEVO</t>
  </si>
  <si>
    <t>ISLA SAONA</t>
  </si>
  <si>
    <t>VICENTE NOBLE</t>
  </si>
  <si>
    <t>persona detenida</t>
  </si>
  <si>
    <t>PISTOLAS DE JUGUETES</t>
  </si>
  <si>
    <t xml:space="preserve">PORCIÓN DE MATERIAL DESCONOCIDO </t>
  </si>
  <si>
    <t>TOTAL PERSONAL</t>
  </si>
  <si>
    <t>HOOKAS</t>
  </si>
  <si>
    <t xml:space="preserve">BALANZA </t>
  </si>
  <si>
    <t xml:space="preserve">CARTAS ATENCIONES MEDICAS </t>
  </si>
  <si>
    <t>ECUADOR</t>
  </si>
  <si>
    <t>NICARAGUA</t>
  </si>
  <si>
    <t>MARTINICA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</si>
  <si>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</si>
  <si>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</si>
  <si>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</si>
  <si>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</si>
  <si>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</si>
  <si>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</si>
  <si>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</si>
  <si>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Coronel ó Cap. de Navío</t>
  </si>
  <si>
    <t>Tte. Coronel ó Cap. de Fragata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</si>
  <si>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</si>
  <si>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</si>
  <si>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</si>
  <si>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</si>
  <si>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</si>
  <si>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</si>
  <si>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>Asimilados</t>
  </si>
  <si>
    <t xml:space="preserve">Tutoras </t>
  </si>
  <si>
    <t>Tutores</t>
  </si>
  <si>
    <t xml:space="preserve">Viudas </t>
  </si>
  <si>
    <t xml:space="preserve">Viudos </t>
  </si>
  <si>
    <t xml:space="preserve">ASITENCIA </t>
  </si>
  <si>
    <t>AUSENCIA</t>
  </si>
  <si>
    <t>ODONTOPEDIATRIA</t>
  </si>
  <si>
    <t>PLACAS PANORAMICAS</t>
  </si>
  <si>
    <t>IMPLANTOLOGIA DENTAL</t>
  </si>
  <si>
    <t xml:space="preserve">CIVILES   </t>
  </si>
  <si>
    <t>CESAREAS</t>
  </si>
  <si>
    <t>15-24 AÑOS</t>
  </si>
  <si>
    <t>ABD.SIMPLE</t>
  </si>
  <si>
    <t>ANTEBRAZOS</t>
  </si>
  <si>
    <t>CALCAÑO</t>
  </si>
  <si>
    <t>CERVICAL</t>
  </si>
  <si>
    <t>COL.DORSAL</t>
  </si>
  <si>
    <t>COL.LUMBAR</t>
  </si>
  <si>
    <t>CRANEO</t>
  </si>
  <si>
    <t>FEMUR</t>
  </si>
  <si>
    <t>MUSLOS</t>
  </si>
  <si>
    <t>PIERNAS</t>
  </si>
  <si>
    <t>PIES</t>
  </si>
  <si>
    <t>RODILLAS</t>
  </si>
  <si>
    <t>TIBIA Y PERONE</t>
  </si>
  <si>
    <t>TOBILLOS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</si>
</sst>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Bookman Old Style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000000"/>
      <name val="Calibri"/>
      <family val="2"/>
    </font>
    <font>
      <b/>
      <sz val="10"/>
      <color theme="0"/>
      <name val="Calibri"/>
      <family val="2"/>
      <scheme val="minor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54823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2" fillId="0" borderId="0"/>
  </cellStyleXfs>
  <cellXfs count="1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3" fontId="1" fillId="0" borderId="0" xfId="0" applyNumberFormat="1" applyFont="1"/>
    <xf numFmtId="3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27" xfId="0" applyFont="1" applyBorder="1"/>
    <xf numFmtId="0" fontId="1" fillId="0" borderId="0" xfId="0" applyFont="1" applyFill="1" applyBorder="1" applyAlignment="1">
      <alignment horizontal="center"/>
    </xf>
    <xf numFmtId="0" fontId="1" fillId="2" borderId="35" xfId="0" applyFont="1" applyFill="1" applyBorder="1"/>
    <xf numFmtId="0" fontId="6" fillId="3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3" fontId="7" fillId="0" borderId="1" xfId="0" applyNumberFormat="1" applyFont="1" applyBorder="1" applyAlignment="1">
      <alignment horizontal="center" vertical="center" wrapText="1" readingOrder="1"/>
    </xf>
    <xf numFmtId="3" fontId="7" fillId="0" borderId="1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9" fillId="4" borderId="1" xfId="0" applyFont="1" applyFill="1" applyBorder="1" applyAlignment="1">
      <alignment horizontal="center" wrapText="1" readingOrder="1"/>
    </xf>
    <xf numFmtId="0" fontId="10" fillId="0" borderId="1" xfId="0" applyFont="1" applyBorder="1" applyAlignment="1">
      <alignment horizontal="left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center" wrapText="1" readingOrder="1"/>
    </xf>
    <xf numFmtId="3" fontId="9" fillId="4" borderId="1" xfId="0" applyNumberFormat="1" applyFont="1" applyFill="1" applyBorder="1" applyAlignment="1">
      <alignment horizontal="center" wrapText="1" readingOrder="1"/>
    </xf>
    <xf numFmtId="0" fontId="11" fillId="5" borderId="1" xfId="0" applyFont="1" applyFill="1" applyBorder="1" applyAlignment="1">
      <alignment horizontal="center" wrapText="1" readingOrder="1"/>
    </xf>
    <xf numFmtId="0" fontId="11" fillId="5" borderId="2" xfId="0" applyFont="1" applyFill="1" applyBorder="1" applyAlignment="1">
      <alignment horizontal="center" wrapText="1" readingOrder="1"/>
    </xf>
    <xf numFmtId="0" fontId="10" fillId="0" borderId="3" xfId="0" applyFont="1" applyBorder="1" applyAlignment="1">
      <alignment horizontal="right" wrapText="1" readingOrder="1"/>
    </xf>
    <xf numFmtId="0" fontId="10" fillId="0" borderId="1" xfId="0" applyFont="1" applyBorder="1" applyAlignment="1">
      <alignment horizontal="right" wrapText="1" readingOrder="1"/>
    </xf>
    <xf numFmtId="0" fontId="10" fillId="0" borderId="1" xfId="0" applyFont="1" applyBorder="1" applyAlignment="1">
      <alignment horizontal="right" vertical="center" wrapText="1" readingOrder="1"/>
    </xf>
    <xf numFmtId="3" fontId="10" fillId="0" borderId="1" xfId="0" applyNumberFormat="1" applyFont="1" applyBorder="1" applyAlignment="1">
      <alignment horizontal="right" wrapText="1" readingOrder="1"/>
    </xf>
    <xf numFmtId="3" fontId="10" fillId="0" borderId="1" xfId="0" applyNumberFormat="1" applyFont="1" applyBorder="1" applyAlignment="1">
      <alignment horizontal="right" vertical="center" wrapText="1" readingOrder="1"/>
    </xf>
    <xf numFmtId="3" fontId="11" fillId="5" borderId="1" xfId="0" applyNumberFormat="1" applyFont="1" applyFill="1" applyBorder="1" applyAlignment="1">
      <alignment horizontal="right" wrapText="1" readingOrder="1"/>
    </xf>
    <xf numFmtId="0" fontId="4" fillId="6" borderId="15" xfId="0" applyFont="1" applyFill="1" applyBorder="1" applyAlignment="1"/>
    <xf numFmtId="0" fontId="4" fillId="6" borderId="16" xfId="0" applyFont="1" applyFill="1" applyBorder="1" applyAlignment="1"/>
    <xf numFmtId="3" fontId="0" fillId="0" borderId="0" xfId="0" applyNumberFormat="1" applyAlignment="1">
      <alignment horizontal="left"/>
    </xf>
    <xf numFmtId="0" fontId="14" fillId="7" borderId="24" xfId="0" applyFont="1" applyFill="1" applyBorder="1" applyAlignment="1">
      <alignment horizontal="center" vertical="center" wrapText="1" readingOrder="1"/>
    </xf>
    <xf numFmtId="0" fontId="14" fillId="7" borderId="23" xfId="0" applyFont="1" applyFill="1" applyBorder="1" applyAlignment="1">
      <alignment vertical="center" wrapText="1" readingOrder="1"/>
    </xf>
    <xf numFmtId="0" fontId="15" fillId="7" borderId="14" xfId="0" applyFont="1" applyFill="1" applyBorder="1" applyAlignment="1">
      <alignment horizontal="center" wrapText="1" readingOrder="1"/>
    </xf>
    <xf numFmtId="0" fontId="15" fillId="7" borderId="28" xfId="0" applyFont="1" applyFill="1" applyBorder="1" applyAlignment="1">
      <alignment horizontal="center" wrapText="1" readingOrder="1"/>
    </xf>
    <xf numFmtId="0" fontId="13" fillId="8" borderId="1" xfId="0" applyFont="1" applyFill="1" applyBorder="1" applyAlignment="1">
      <alignment horizontal="center" vertical="center" wrapText="1" readingOrder="1"/>
    </xf>
    <xf numFmtId="0" fontId="13" fillId="8" borderId="2" xfId="0" applyFont="1" applyFill="1" applyBorder="1" applyAlignment="1">
      <alignment horizontal="center" vertical="center" wrapText="1" readingOrder="1"/>
    </xf>
    <xf numFmtId="0" fontId="16" fillId="0" borderId="2" xfId="0" applyFont="1" applyBorder="1" applyAlignment="1">
      <alignment horizontal="center" wrapText="1" readingOrder="1"/>
    </xf>
    <xf numFmtId="3" fontId="16" fillId="0" borderId="2" xfId="0" applyNumberFormat="1" applyFont="1" applyBorder="1" applyAlignment="1">
      <alignment horizontal="center" wrapText="1" readingOrder="1"/>
    </xf>
    <xf numFmtId="3" fontId="16" fillId="0" borderId="20" xfId="0" applyNumberFormat="1" applyFont="1" applyBorder="1" applyAlignment="1">
      <alignment horizontal="center" wrapText="1" readingOrder="1"/>
    </xf>
    <xf numFmtId="0" fontId="16" fillId="0" borderId="20" xfId="0" applyFont="1" applyBorder="1" applyAlignment="1">
      <alignment horizontal="center" wrapText="1" readingOrder="1"/>
    </xf>
    <xf numFmtId="3" fontId="16" fillId="0" borderId="1" xfId="0" applyNumberFormat="1" applyFont="1" applyBorder="1" applyAlignment="1">
      <alignment horizontal="center" wrapText="1" readingOrder="1"/>
    </xf>
    <xf numFmtId="0" fontId="17" fillId="8" borderId="3" xfId="0" applyFont="1" applyFill="1" applyBorder="1" applyAlignment="1">
      <alignment horizontal="center" wrapText="1" readingOrder="1"/>
    </xf>
    <xf numFmtId="3" fontId="17" fillId="8" borderId="3" xfId="0" applyNumberFormat="1" applyFont="1" applyFill="1" applyBorder="1" applyAlignment="1">
      <alignment horizontal="center" wrapText="1" readingOrder="1"/>
    </xf>
    <xf numFmtId="0" fontId="18" fillId="0" borderId="9" xfId="0" applyFont="1" applyBorder="1" applyAlignment="1">
      <alignment horizontal="left"/>
    </xf>
    <xf numFmtId="0" fontId="19" fillId="9" borderId="7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9" fillId="9" borderId="40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wrapText="1" readingOrder="1"/>
    </xf>
    <xf numFmtId="0" fontId="20" fillId="0" borderId="31" xfId="0" applyFont="1" applyBorder="1" applyAlignment="1">
      <alignment horizontal="center" wrapText="1" readingOrder="1"/>
    </xf>
    <xf numFmtId="0" fontId="0" fillId="0" borderId="27" xfId="0" applyBorder="1" applyAlignment="1">
      <alignment horizontal="center"/>
    </xf>
    <xf numFmtId="0" fontId="16" fillId="10" borderId="31" xfId="0" applyFont="1" applyFill="1" applyBorder="1" applyAlignment="1">
      <alignment horizontal="left" wrapText="1" readingOrder="1"/>
    </xf>
    <xf numFmtId="0" fontId="16" fillId="10" borderId="31" xfId="0" applyFont="1" applyFill="1" applyBorder="1" applyAlignment="1">
      <alignment horizontal="center" wrapText="1" readingOrder="1"/>
    </xf>
    <xf numFmtId="0" fontId="16" fillId="10" borderId="32" xfId="0" applyFont="1" applyFill="1" applyBorder="1" applyAlignment="1">
      <alignment horizontal="center" wrapText="1" readingOrder="1"/>
    </xf>
    <xf numFmtId="0" fontId="0" fillId="0" borderId="27" xfId="0" applyBorder="1"/>
    <xf numFmtId="0" fontId="16" fillId="10" borderId="27" xfId="0" applyFont="1" applyFill="1" applyBorder="1" applyAlignment="1">
      <alignment horizontal="center" wrapText="1" readingOrder="1"/>
    </xf>
    <xf numFmtId="0" fontId="0" fillId="0" borderId="27" xfId="0" applyBorder="1" applyAlignment="1">
      <alignment horizontal="left"/>
    </xf>
    <xf numFmtId="0" fontId="0" fillId="0" borderId="27" xfId="0" applyNumberFormat="1" applyBorder="1"/>
    <xf numFmtId="0" fontId="20" fillId="0" borderId="27" xfId="0" applyFont="1" applyBorder="1" applyAlignment="1">
      <alignment horizontal="right" wrapText="1" readingOrder="1"/>
    </xf>
    <xf numFmtId="0" fontId="0" fillId="11" borderId="0" xfId="0" applyFill="1"/>
    <xf numFmtId="3" fontId="0" fillId="11" borderId="0" xfId="0" applyNumberFormat="1" applyFill="1"/>
    <xf numFmtId="0" fontId="0" fillId="11" borderId="0" xfId="0" applyFill="1" applyAlignment="1"/>
    <xf numFmtId="0" fontId="1" fillId="2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14" fillId="7" borderId="5" xfId="0" applyFont="1" applyFill="1" applyBorder="1" applyAlignment="1">
      <alignment horizontal="center" vertical="center" wrapText="1" readingOrder="1"/>
    </xf>
    <xf numFmtId="0" fontId="14" fillId="7" borderId="13" xfId="0" applyFont="1" applyFill="1" applyBorder="1" applyAlignment="1">
      <alignment horizontal="center" vertical="center" wrapText="1" readingOrder="1"/>
    </xf>
    <xf numFmtId="0" fontId="13" fillId="8" borderId="17" xfId="0" applyFont="1" applyFill="1" applyBorder="1" applyAlignment="1">
      <alignment horizontal="center" vertical="center" wrapText="1" readingOrder="1"/>
    </xf>
    <xf numFmtId="0" fontId="13" fillId="8" borderId="21" xfId="0" applyFont="1" applyFill="1" applyBorder="1" applyAlignment="1">
      <alignment horizontal="center" vertical="center" wrapText="1" readingOrder="1"/>
    </xf>
    <xf numFmtId="0" fontId="13" fillId="8" borderId="18" xfId="0" applyFont="1" applyFill="1" applyBorder="1" applyAlignment="1">
      <alignment horizontal="center" vertical="center" wrapText="1" readingOrder="1"/>
    </xf>
    <xf numFmtId="0" fontId="13" fillId="8" borderId="19" xfId="0" applyFont="1" applyFill="1" applyBorder="1" applyAlignment="1">
      <alignment horizontal="center" vertical="center" wrapText="1" readingOrder="1"/>
    </xf>
    <xf numFmtId="0" fontId="13" fillId="8" borderId="22" xfId="0" applyFont="1" applyFill="1" applyBorder="1" applyAlignment="1">
      <alignment horizontal="center" vertical="center" wrapText="1" readingOrder="1"/>
    </xf>
    <xf numFmtId="0" fontId="13" fillId="8" borderId="29" xfId="0" applyFont="1" applyFill="1" applyBorder="1" applyAlignment="1">
      <alignment horizontal="center" vertical="center" wrapText="1" readingOrder="1"/>
    </xf>
    <xf numFmtId="0" fontId="14" fillId="7" borderId="36" xfId="0" applyFont="1" applyFill="1" applyBorder="1" applyAlignment="1">
      <alignment horizontal="center" vertical="center" wrapText="1" readingOrder="1"/>
    </xf>
    <xf numFmtId="0" fontId="14" fillId="7" borderId="8" xfId="0" applyFont="1" applyFill="1" applyBorder="1" applyAlignment="1">
      <alignment horizontal="center" vertical="center" wrapText="1" readingOrder="1"/>
    </xf>
    <xf numFmtId="0" fontId="14" fillId="7" borderId="37" xfId="0" applyFont="1" applyFill="1" applyBorder="1" applyAlignment="1">
      <alignment horizontal="center" vertical="center" wrapText="1" readingOrder="1"/>
    </xf>
    <xf numFmtId="0" fontId="14" fillId="7" borderId="39" xfId="0" applyFont="1" applyFill="1" applyBorder="1" applyAlignment="1">
      <alignment horizontal="center" vertical="center" wrapText="1" readingOrder="1"/>
    </xf>
    <xf numFmtId="0" fontId="14" fillId="7" borderId="38" xfId="0" applyFont="1" applyFill="1" applyBorder="1" applyAlignment="1">
      <alignment horizontal="center" vertical="center" wrapText="1" readingOrder="1"/>
    </xf>
    <xf numFmtId="0" fontId="6" fillId="10" borderId="32" xfId="0" applyFont="1" applyFill="1" applyBorder="1" applyAlignment="1">
      <alignment horizontal="center" wrapText="1" readingOrder="1"/>
    </xf>
    <xf numFmtId="0" fontId="6" fillId="10" borderId="30" xfId="0" applyFont="1" applyFill="1" applyBorder="1" applyAlignment="1">
      <alignment horizontal="center" wrapText="1" readingOrder="1"/>
    </xf>
    <xf numFmtId="0" fontId="5" fillId="10" borderId="33" xfId="0" applyFont="1" applyFill="1" applyBorder="1" applyAlignment="1">
      <alignment horizontal="center" wrapText="1" readingOrder="1"/>
    </xf>
    <xf numFmtId="0" fontId="5" fillId="10" borderId="34" xfId="0" applyFont="1" applyFill="1" applyBorder="1" applyAlignment="1">
      <alignment horizontal="center" wrapText="1" readingOrder="1"/>
    </xf>
    <xf numFmtId="0" fontId="5" fillId="10" borderId="41" xfId="0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23" fillId="12" borderId="43" xfId="0" applyFont="1" applyFill="1" applyBorder="1" applyAlignment="1">
      <alignment vertical="center"/>
    </xf>
    <xf numFmtId="0" fontId="23" fillId="13" borderId="43" xfId="0" applyFont="1" applyFill="1" applyBorder="1" applyAlignment="1">
      <alignment vertical="center"/>
    </xf>
    <xf numFmtId="0" fontId="23" fillId="14" borderId="43" xfId="0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0" fontId="3" fillId="0" borderId="4" xfId="0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1" fontId="3" fillId="0" borderId="13" xfId="0" applyNumberFormat="1" applyFont="1" applyFill="1" applyBorder="1" applyAlignment="1">
      <alignment horizontal="center" vertical="center"/>
    </xf>
    <xf numFmtId="0" fontId="4" fillId="6" borderId="14" xfId="0" applyFont="1" applyFill="1" applyBorder="1" applyAlignment="1"/>
    <xf numFmtId="0" fontId="13" fillId="15" borderId="17" xfId="0" applyFont="1" applyFill="1" applyBorder="1" applyAlignment="1">
      <alignment horizontal="center" vertical="center" wrapText="1" readingOrder="1"/>
    </xf>
    <xf numFmtId="0" fontId="13" fillId="15" borderId="18" xfId="0" applyFont="1" applyFill="1" applyBorder="1" applyAlignment="1">
      <alignment horizontal="center" vertical="center" wrapText="1" readingOrder="1"/>
    </xf>
    <xf numFmtId="0" fontId="13" fillId="15" borderId="19" xfId="0" applyFont="1" applyFill="1" applyBorder="1" applyAlignment="1">
      <alignment horizontal="center" vertical="center" wrapText="1" readingOrder="1"/>
    </xf>
    <xf numFmtId="0" fontId="13" fillId="15" borderId="22" xfId="0" applyFont="1" applyFill="1" applyBorder="1" applyAlignment="1">
      <alignment horizontal="center" vertical="center" wrapText="1" readingOrder="1"/>
    </xf>
    <xf numFmtId="0" fontId="13" fillId="15" borderId="21" xfId="0" applyFont="1" applyFill="1" applyBorder="1" applyAlignment="1">
      <alignment horizontal="center" vertical="center" wrapText="1" readingOrder="1"/>
    </xf>
    <xf numFmtId="0" fontId="13" fillId="15" borderId="1" xfId="0" applyFont="1" applyFill="1" applyBorder="1" applyAlignment="1">
      <alignment horizontal="center" vertical="center" wrapText="1" readingOrder="1"/>
    </xf>
    <xf numFmtId="0" fontId="24" fillId="0" borderId="2" xfId="0" applyFont="1" applyBorder="1" applyAlignment="1">
      <alignment horizontal="center" wrapText="1" readingOrder="1"/>
    </xf>
    <xf numFmtId="3" fontId="24" fillId="0" borderId="2" xfId="0" applyNumberFormat="1" applyFont="1" applyBorder="1" applyAlignment="1">
      <alignment horizontal="center" wrapText="1" readingOrder="1"/>
    </xf>
    <xf numFmtId="3" fontId="24" fillId="0" borderId="1" xfId="0" applyNumberFormat="1" applyFont="1" applyBorder="1" applyAlignment="1">
      <alignment horizontal="center" wrapText="1" readingOrder="1"/>
    </xf>
    <xf numFmtId="0" fontId="24" fillId="0" borderId="20" xfId="0" applyFont="1" applyBorder="1" applyAlignment="1">
      <alignment horizontal="center" wrapText="1" readingOrder="1"/>
    </xf>
    <xf numFmtId="3" fontId="24" fillId="0" borderId="20" xfId="0" applyNumberFormat="1" applyFont="1" applyBorder="1" applyAlignment="1">
      <alignment horizontal="center" wrapText="1" readingOrder="1"/>
    </xf>
    <xf numFmtId="0" fontId="24" fillId="0" borderId="3" xfId="0" applyFont="1" applyBorder="1" applyAlignment="1">
      <alignment horizontal="center" wrapText="1" readingOrder="1"/>
    </xf>
    <xf numFmtId="0" fontId="13" fillId="15" borderId="1" xfId="0" applyFont="1" applyFill="1" applyBorder="1" applyAlignment="1">
      <alignment horizontal="center" wrapText="1" readingOrder="1"/>
    </xf>
    <xf numFmtId="3" fontId="13" fillId="15" borderId="1" xfId="0" applyNumberFormat="1" applyFont="1" applyFill="1" applyBorder="1" applyAlignment="1">
      <alignment horizontal="center" wrapText="1" readingOrder="1"/>
    </xf>
    <xf numFmtId="0" fontId="25" fillId="7" borderId="44" xfId="0" applyFont="1" applyFill="1" applyBorder="1" applyAlignment="1">
      <alignment horizontal="center" vertical="center"/>
    </xf>
    <xf numFmtId="0" fontId="25" fillId="7" borderId="43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/>
    </xf>
    <xf numFmtId="3" fontId="27" fillId="0" borderId="7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/>
    </xf>
    <xf numFmtId="3" fontId="22" fillId="16" borderId="45" xfId="0" applyNumberFormat="1" applyFont="1" applyFill="1" applyBorder="1" applyAlignment="1">
      <alignment horizontal="left"/>
    </xf>
    <xf numFmtId="3" fontId="22" fillId="16" borderId="45" xfId="0" applyNumberFormat="1" applyFont="1" applyFill="1" applyBorder="1"/>
    <xf numFmtId="0" fontId="28" fillId="0" borderId="27" xfId="0" applyFont="1" applyBorder="1" applyAlignment="1">
      <alignment horizontal="center" wrapText="1" readingOrder="1"/>
    </xf>
    <xf numFmtId="0" fontId="28" fillId="0" borderId="25" xfId="0" applyFont="1" applyBorder="1" applyAlignment="1">
      <alignment horizontal="center" wrapText="1" readingOrder="1"/>
    </xf>
    <xf numFmtId="1" fontId="28" fillId="0" borderId="26" xfId="0" applyNumberFormat="1" applyFont="1" applyBorder="1" applyAlignment="1">
      <alignment horizontal="center" wrapText="1" readingOrder="1"/>
    </xf>
    <xf numFmtId="0" fontId="28" fillId="0" borderId="27" xfId="0" applyFont="1" applyFill="1" applyBorder="1" applyAlignment="1">
      <alignment horizontal="center" wrapText="1" readingOrder="1"/>
    </xf>
    <xf numFmtId="0" fontId="28" fillId="0" borderId="15" xfId="0" applyFont="1" applyBorder="1" applyAlignment="1">
      <alignment horizontal="center" wrapText="1" readingOrder="1"/>
    </xf>
    <xf numFmtId="0" fontId="29" fillId="0" borderId="4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0" fillId="17" borderId="31" xfId="0" applyFont="1" applyFill="1" applyBorder="1" applyAlignment="1">
      <alignment horizontal="center"/>
    </xf>
    <xf numFmtId="0" fontId="31" fillId="17" borderId="30" xfId="0" applyFont="1" applyFill="1" applyBorder="1" applyAlignment="1">
      <alignment horizontal="center"/>
    </xf>
    <xf numFmtId="0" fontId="31" fillId="17" borderId="31" xfId="0" applyFont="1" applyFill="1" applyBorder="1" applyAlignment="1">
      <alignment horizontal="center"/>
    </xf>
    <xf numFmtId="0" fontId="32" fillId="17" borderId="42" xfId="0" applyFont="1" applyFill="1" applyBorder="1" applyAlignment="1">
      <alignment horizontal="center"/>
    </xf>
    <xf numFmtId="0" fontId="32" fillId="17" borderId="31" xfId="0" applyFont="1" applyFill="1" applyBorder="1" applyAlignment="1">
      <alignment horizontal="center"/>
    </xf>
    <xf numFmtId="0" fontId="32" fillId="17" borderId="0" xfId="0" applyFont="1" applyFill="1" applyAlignment="1">
      <alignment horizontal="center"/>
    </xf>
    <xf numFmtId="0" fontId="0" fillId="0" borderId="0" xfId="0" applyFont="1"/>
    <xf numFmtId="0" fontId="0" fillId="0" borderId="27" xfId="0" applyNumberFormat="1" applyFill="1" applyBorder="1"/>
    <xf numFmtId="0" fontId="22" fillId="16" borderId="47" xfId="0" applyFont="1" applyFill="1" applyBorder="1"/>
    <xf numFmtId="0" fontId="22" fillId="16" borderId="45" xfId="0" applyFont="1" applyFill="1" applyBorder="1" applyAlignment="1">
      <alignment horizontal="left"/>
    </xf>
    <xf numFmtId="0" fontId="22" fillId="16" borderId="45" xfId="0" applyNumberFormat="1" applyFont="1" applyFill="1" applyBorder="1"/>
    <xf numFmtId="0" fontId="21" fillId="0" borderId="0" xfId="0" applyFont="1"/>
    <xf numFmtId="3" fontId="21" fillId="0" borderId="0" xfId="0" applyNumberFormat="1" applyFont="1"/>
  </cellXfs>
  <cellStyles count="2">
    <cellStyle name="Normal" xfId="0" builtinId="0"/>
    <cellStyle name="Normal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ebe/Box/DIRECCION%20GENERAL%20DE%20PROYECTOS%20PROGRAMAS%20Y%20ESTADISTICAS%20MIDE/1-Dependencias/5-CESFRONT/2022/BASE%20CESFRONT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OCUMENTADOS"/>
      <sheetName val="GRAF IND"/>
      <sheetName val="INCAUTACIONES"/>
      <sheetName val="GRAF MER"/>
      <sheetName val="VEHICULOS"/>
      <sheetName val="GRAF VEH"/>
      <sheetName val="DROGAS Y ARMAS"/>
      <sheetName val="GRAF DRO"/>
      <sheetName val="ENT-SAL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LECHE EVAPORADA BONGU, BONLE (LATAS DE 12 ONZAS)</v>
          </cell>
          <cell r="B1">
            <v>1321</v>
          </cell>
        </row>
        <row r="2">
          <cell r="A2" t="str">
            <v>PAQUETES DE SOPITA  (240 UNIDADES)</v>
          </cell>
          <cell r="B2">
            <v>790</v>
          </cell>
        </row>
        <row r="3">
          <cell r="A3" t="str">
            <v>SACOS DE AJO  (22 LIBRAS )</v>
          </cell>
          <cell r="B3">
            <v>363</v>
          </cell>
        </row>
        <row r="4">
          <cell r="A4" t="str">
            <v>SACOS DE CARBÓN</v>
          </cell>
          <cell r="B4">
            <v>39</v>
          </cell>
        </row>
        <row r="5">
          <cell r="A5" t="str">
            <v>SALSA DE TOMATE (SOBRES)</v>
          </cell>
          <cell r="B5">
            <v>112</v>
          </cell>
        </row>
        <row r="6">
          <cell r="A6" t="str">
            <v>MANTEQUILLA</v>
          </cell>
          <cell r="B6">
            <v>36</v>
          </cell>
        </row>
        <row r="7">
          <cell r="A7" t="str">
            <v>SACOS DE ARROZ (25-50 LIBRAS )</v>
          </cell>
          <cell r="B7">
            <v>18</v>
          </cell>
        </row>
        <row r="8">
          <cell r="A8" t="str">
            <v>ACEITE MAZOLA (GALÓN)</v>
          </cell>
          <cell r="B8">
            <v>41</v>
          </cell>
        </row>
        <row r="9">
          <cell r="A9" t="str">
            <v>ACEITE SOL DE ORO (GALÓN)</v>
          </cell>
          <cell r="B9">
            <v>2050</v>
          </cell>
        </row>
        <row r="10">
          <cell r="A10" t="str">
            <v>BOLAS DE CACAO</v>
          </cell>
          <cell r="B10">
            <v>59</v>
          </cell>
        </row>
        <row r="11">
          <cell r="A11" t="str">
            <v>FUNDITAS DE CAFÉ</v>
          </cell>
          <cell r="B11">
            <v>49</v>
          </cell>
        </row>
        <row r="12">
          <cell r="A12" t="str">
            <v>ACEITE SOL DE ORO (MEDIO GALÓN)</v>
          </cell>
          <cell r="B12">
            <v>40</v>
          </cell>
        </row>
        <row r="13">
          <cell r="A13" t="str">
            <v>SACOS DE HARINA (55-110 LIBRAS)</v>
          </cell>
          <cell r="B13">
            <v>1182</v>
          </cell>
        </row>
        <row r="14">
          <cell r="A14" t="str">
            <v>SACOS DE CACAO (100 LIBRAS)</v>
          </cell>
          <cell r="B14">
            <v>1</v>
          </cell>
        </row>
        <row r="15">
          <cell r="A15" t="str">
            <v>SACOS DE AVENA (50 LIBRAS)</v>
          </cell>
          <cell r="B15">
            <v>5</v>
          </cell>
        </row>
        <row r="16">
          <cell r="A16" t="str">
            <v>SALSA BELLA (SOBRES DE 57 GRAMOS)</v>
          </cell>
          <cell r="B16">
            <v>1698</v>
          </cell>
        </row>
        <row r="17">
          <cell r="A17" t="str">
            <v>SAZÓN LIQUIDO RANCHERO (40 GRAMOS)</v>
          </cell>
          <cell r="B17">
            <v>12</v>
          </cell>
        </row>
        <row r="18">
          <cell r="A18" t="str">
            <v>SAZÓN EN POLVO RANCHERO (SOBRES DE 12 GRAMOS)</v>
          </cell>
          <cell r="B18">
            <v>91</v>
          </cell>
        </row>
        <row r="19">
          <cell r="A19" t="str">
            <v>CATCHUP (SOBRES)</v>
          </cell>
          <cell r="B19">
            <v>2401</v>
          </cell>
        </row>
        <row r="20">
          <cell r="A20" t="str">
            <v>TARROS DE MANTEQUILLA</v>
          </cell>
          <cell r="B20">
            <v>54</v>
          </cell>
        </row>
        <row r="21">
          <cell r="A21" t="str">
            <v>PAQUETES DE SPAGUETTIS</v>
          </cell>
          <cell r="B21">
            <v>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9"/>
  <sheetViews>
    <sheetView tabSelected="1" topLeftCell="A1196" zoomScale="70" zoomScaleNormal="70" workbookViewId="0">
      <selection activeCell="A1194" sqref="A1194:B1220"/>
    </sheetView>
  </sheetViews>
  <sheetFormatPr baseColWidth="10" defaultColWidth="9.109375" defaultRowHeight="14.4" x14ac:dyDescent="0.3"/>
  <cols>
    <col min="1" max="1" width="73" bestFit="1" customWidth="1"/>
    <col min="6" max="6" width="33" bestFit="1" customWidth="1"/>
    <col min="11" max="11" width="10.6640625" bestFit="1" customWidth="1"/>
  </cols>
  <sheetData>
    <row r="1" spans="1:4" x14ac:dyDescent="0.3">
      <c r="A1" t="s">
        <v>0</v>
      </c>
    </row>
    <row r="2" spans="1:4" ht="15" thickBot="1" x14ac:dyDescent="0.35"/>
    <row r="3" spans="1:4" ht="31.8" thickBot="1" x14ac:dyDescent="0.35">
      <c r="A3" s="12" t="s">
        <v>1</v>
      </c>
      <c r="B3" s="12" t="s">
        <v>818</v>
      </c>
      <c r="C3" s="12" t="s">
        <v>819</v>
      </c>
      <c r="D3" s="12" t="s">
        <v>820</v>
      </c>
    </row>
    <row r="4" spans="1:4" ht="16.2" thickBot="1" x14ac:dyDescent="0.35">
      <c r="A4" s="13" t="s">
        <v>2</v>
      </c>
      <c r="B4" s="13">
        <v>1</v>
      </c>
      <c r="C4" s="13">
        <v>1</v>
      </c>
      <c r="D4" s="14">
        <v>1</v>
      </c>
    </row>
    <row r="5" spans="1:4" ht="16.2" thickBot="1" x14ac:dyDescent="0.35">
      <c r="A5" s="13" t="s">
        <v>3</v>
      </c>
      <c r="B5" s="13">
        <v>13</v>
      </c>
      <c r="C5" s="13">
        <v>13</v>
      </c>
      <c r="D5" s="14">
        <v>13</v>
      </c>
    </row>
    <row r="6" spans="1:4" ht="16.2" thickBot="1" x14ac:dyDescent="0.35">
      <c r="A6" s="13" t="s">
        <v>4</v>
      </c>
      <c r="B6" s="13">
        <v>38</v>
      </c>
      <c r="C6" s="13">
        <v>38</v>
      </c>
      <c r="D6" s="14">
        <v>32</v>
      </c>
    </row>
    <row r="7" spans="1:4" ht="16.2" thickBot="1" x14ac:dyDescent="0.35">
      <c r="A7" s="13" t="s">
        <v>5</v>
      </c>
      <c r="B7" s="13">
        <v>691</v>
      </c>
      <c r="C7" s="13">
        <v>691</v>
      </c>
      <c r="D7" s="14">
        <v>691</v>
      </c>
    </row>
    <row r="8" spans="1:4" ht="16.2" thickBot="1" x14ac:dyDescent="0.35">
      <c r="A8" s="13" t="s">
        <v>6</v>
      </c>
      <c r="B8" s="13">
        <v>908</v>
      </c>
      <c r="C8" s="13">
        <v>907</v>
      </c>
      <c r="D8" s="14">
        <v>907</v>
      </c>
    </row>
    <row r="9" spans="1:4" ht="16.2" thickBot="1" x14ac:dyDescent="0.35">
      <c r="A9" s="13" t="s">
        <v>7</v>
      </c>
      <c r="B9" s="15">
        <v>1396</v>
      </c>
      <c r="C9" s="15">
        <v>1392</v>
      </c>
      <c r="D9" s="16">
        <v>1387</v>
      </c>
    </row>
    <row r="10" spans="1:4" ht="16.2" thickBot="1" x14ac:dyDescent="0.35">
      <c r="A10" s="13" t="s">
        <v>8</v>
      </c>
      <c r="B10" s="15">
        <v>1693</v>
      </c>
      <c r="C10" s="15">
        <v>1687</v>
      </c>
      <c r="D10" s="16">
        <v>1687</v>
      </c>
    </row>
    <row r="11" spans="1:4" ht="16.2" thickBot="1" x14ac:dyDescent="0.35">
      <c r="A11" s="13" t="s">
        <v>9</v>
      </c>
      <c r="B11" s="15">
        <v>2226</v>
      </c>
      <c r="C11" s="15">
        <v>2222</v>
      </c>
      <c r="D11" s="16">
        <v>2219</v>
      </c>
    </row>
    <row r="12" spans="1:4" ht="16.2" thickBot="1" x14ac:dyDescent="0.35">
      <c r="A12" s="13" t="s">
        <v>10</v>
      </c>
      <c r="B12" s="15">
        <v>3731</v>
      </c>
      <c r="C12" s="15">
        <v>3763</v>
      </c>
      <c r="D12" s="16">
        <v>3761</v>
      </c>
    </row>
    <row r="13" spans="1:4" ht="16.2" thickBot="1" x14ac:dyDescent="0.35">
      <c r="A13" s="13" t="s">
        <v>11</v>
      </c>
      <c r="B13" s="13">
        <v>35</v>
      </c>
      <c r="C13" s="13">
        <v>57</v>
      </c>
      <c r="D13" s="14">
        <v>57</v>
      </c>
    </row>
    <row r="14" spans="1:4" ht="16.2" thickBot="1" x14ac:dyDescent="0.35">
      <c r="A14" s="13" t="s">
        <v>12</v>
      </c>
      <c r="B14" s="13">
        <v>59</v>
      </c>
      <c r="C14" s="13">
        <v>54</v>
      </c>
      <c r="D14" s="14">
        <v>52</v>
      </c>
    </row>
    <row r="15" spans="1:4" ht="16.2" thickBot="1" x14ac:dyDescent="0.35">
      <c r="A15" s="13" t="s">
        <v>13</v>
      </c>
      <c r="B15" s="13">
        <v>55</v>
      </c>
      <c r="C15" s="13">
        <v>89</v>
      </c>
      <c r="D15" s="14">
        <v>69</v>
      </c>
    </row>
    <row r="16" spans="1:4" ht="16.2" thickBot="1" x14ac:dyDescent="0.35">
      <c r="A16" s="13" t="s">
        <v>14</v>
      </c>
      <c r="B16" s="13">
        <v>0</v>
      </c>
      <c r="C16" s="13">
        <v>0</v>
      </c>
      <c r="D16" s="14">
        <v>0</v>
      </c>
    </row>
    <row r="17" spans="1:4" ht="16.2" thickBot="1" x14ac:dyDescent="0.35">
      <c r="A17" s="13" t="s">
        <v>15</v>
      </c>
      <c r="B17" s="13">
        <v>92</v>
      </c>
      <c r="C17" s="13">
        <v>0</v>
      </c>
      <c r="D17" s="14">
        <v>0</v>
      </c>
    </row>
    <row r="18" spans="1:4" ht="16.2" thickBot="1" x14ac:dyDescent="0.35">
      <c r="A18" s="13" t="s">
        <v>16</v>
      </c>
      <c r="B18" s="13">
        <v>0</v>
      </c>
      <c r="C18" s="13">
        <v>0</v>
      </c>
      <c r="D18" s="14">
        <v>0</v>
      </c>
    </row>
    <row r="19" spans="1:4" ht="16.2" thickBot="1" x14ac:dyDescent="0.35">
      <c r="A19" s="13" t="s">
        <v>17</v>
      </c>
      <c r="B19" s="17">
        <v>0</v>
      </c>
      <c r="C19" s="13">
        <v>0</v>
      </c>
      <c r="D19" s="14">
        <v>0</v>
      </c>
    </row>
    <row r="20" spans="1:4" ht="16.2" thickBot="1" x14ac:dyDescent="0.35">
      <c r="A20" s="13" t="s">
        <v>18</v>
      </c>
      <c r="B20" s="13">
        <v>11</v>
      </c>
      <c r="C20" s="13">
        <v>11</v>
      </c>
      <c r="D20" s="14">
        <v>11</v>
      </c>
    </row>
    <row r="21" spans="1:4" ht="16.2" thickBot="1" x14ac:dyDescent="0.35">
      <c r="A21" s="13" t="s">
        <v>19</v>
      </c>
      <c r="B21" s="13">
        <v>3191</v>
      </c>
      <c r="C21" s="15">
        <v>3178</v>
      </c>
      <c r="D21" s="16">
        <v>3163</v>
      </c>
    </row>
    <row r="22" spans="1:4" ht="16.2" thickBot="1" x14ac:dyDescent="0.35">
      <c r="A22" s="13" t="s">
        <v>20</v>
      </c>
      <c r="B22" s="13">
        <v>4296</v>
      </c>
      <c r="C22" s="13">
        <v>4285</v>
      </c>
      <c r="D22" s="14">
        <v>4281</v>
      </c>
    </row>
    <row r="23" spans="1:4" ht="16.2" thickBot="1" x14ac:dyDescent="0.35">
      <c r="A23" s="13" t="s">
        <v>21</v>
      </c>
      <c r="B23" s="15">
        <v>4633</v>
      </c>
      <c r="C23" s="15">
        <v>4574</v>
      </c>
      <c r="D23" s="16">
        <v>4567</v>
      </c>
    </row>
    <row r="24" spans="1:4" ht="16.2" thickBot="1" x14ac:dyDescent="0.35">
      <c r="A24" s="13" t="s">
        <v>22</v>
      </c>
      <c r="B24" s="15">
        <v>4856</v>
      </c>
      <c r="C24" s="15">
        <v>5204</v>
      </c>
      <c r="D24" s="16">
        <v>5348</v>
      </c>
    </row>
    <row r="25" spans="1:4" ht="16.2" thickBot="1" x14ac:dyDescent="0.35">
      <c r="A25" s="13" t="s">
        <v>23</v>
      </c>
      <c r="B25" s="15">
        <v>634</v>
      </c>
      <c r="C25" s="15">
        <v>267</v>
      </c>
      <c r="D25" s="16">
        <v>399</v>
      </c>
    </row>
    <row r="26" spans="1:4" ht="16.2" thickBot="1" x14ac:dyDescent="0.35">
      <c r="A26" s="13" t="s">
        <v>24</v>
      </c>
      <c r="B26" s="13">
        <v>683</v>
      </c>
      <c r="C26" s="13">
        <v>683</v>
      </c>
      <c r="D26" s="14">
        <v>685</v>
      </c>
    </row>
    <row r="27" spans="1:4" ht="16.2" thickBot="1" x14ac:dyDescent="0.35">
      <c r="A27" s="13" t="s">
        <v>25</v>
      </c>
      <c r="B27" s="13">
        <v>29242</v>
      </c>
      <c r="C27" s="13">
        <v>29116</v>
      </c>
      <c r="D27" s="14">
        <v>29330</v>
      </c>
    </row>
    <row r="31" spans="1:4" x14ac:dyDescent="0.3">
      <c r="A31" t="s">
        <v>30</v>
      </c>
    </row>
    <row r="33" spans="1:6" x14ac:dyDescent="0.3">
      <c r="A33" t="s">
        <v>1</v>
      </c>
      <c r="B33" t="s">
        <v>58</v>
      </c>
    </row>
    <row r="34" spans="1:6" x14ac:dyDescent="0.3">
      <c r="A34" s="18" t="s">
        <v>53</v>
      </c>
      <c r="B34" s="19">
        <v>1</v>
      </c>
    </row>
    <row r="35" spans="1:6" x14ac:dyDescent="0.3">
      <c r="A35" s="18" t="s">
        <v>50</v>
      </c>
      <c r="B35" s="19">
        <v>2</v>
      </c>
    </row>
    <row r="36" spans="1:6" x14ac:dyDescent="0.3">
      <c r="A36" s="18" t="s">
        <v>51</v>
      </c>
      <c r="B36" s="19">
        <v>4</v>
      </c>
    </row>
    <row r="37" spans="1:6" x14ac:dyDescent="0.3">
      <c r="A37" s="18" t="s">
        <v>22</v>
      </c>
      <c r="B37" s="19">
        <v>21</v>
      </c>
    </row>
    <row r="38" spans="1:6" x14ac:dyDescent="0.3">
      <c r="A38" s="18" t="s">
        <v>169</v>
      </c>
      <c r="B38" s="19">
        <v>5</v>
      </c>
    </row>
    <row r="39" spans="1:6" x14ac:dyDescent="0.3">
      <c r="A39" s="18" t="s">
        <v>821</v>
      </c>
      <c r="B39" s="19">
        <v>297</v>
      </c>
    </row>
    <row r="41" spans="1:6" x14ac:dyDescent="0.3">
      <c r="A41" s="1" t="s">
        <v>31</v>
      </c>
    </row>
    <row r="42" spans="1:6" x14ac:dyDescent="0.3">
      <c r="B42" t="s">
        <v>639</v>
      </c>
      <c r="C42" t="s">
        <v>58</v>
      </c>
      <c r="E42" s="18" t="s">
        <v>39</v>
      </c>
      <c r="F42" s="19">
        <v>2</v>
      </c>
    </row>
    <row r="43" spans="1:6" x14ac:dyDescent="0.3">
      <c r="B43" s="18" t="s">
        <v>32</v>
      </c>
      <c r="C43" s="19">
        <v>35</v>
      </c>
      <c r="E43" s="18" t="s">
        <v>26</v>
      </c>
      <c r="F43" s="19">
        <v>10</v>
      </c>
    </row>
    <row r="44" spans="1:6" x14ac:dyDescent="0.3">
      <c r="B44" s="18" t="s">
        <v>33</v>
      </c>
      <c r="C44" s="19">
        <v>77</v>
      </c>
      <c r="E44" s="18" t="s">
        <v>40</v>
      </c>
      <c r="F44" s="19">
        <v>7</v>
      </c>
    </row>
    <row r="45" spans="1:6" x14ac:dyDescent="0.3">
      <c r="B45" s="18" t="s">
        <v>34</v>
      </c>
      <c r="C45" s="19">
        <v>56</v>
      </c>
      <c r="E45" s="18" t="s">
        <v>41</v>
      </c>
      <c r="F45" s="19">
        <v>10</v>
      </c>
    </row>
    <row r="46" spans="1:6" x14ac:dyDescent="0.3">
      <c r="B46" s="18" t="s">
        <v>35</v>
      </c>
      <c r="C46" s="19">
        <v>37</v>
      </c>
      <c r="E46" s="18" t="s">
        <v>42</v>
      </c>
      <c r="F46" s="19">
        <v>11</v>
      </c>
    </row>
    <row r="47" spans="1:6" x14ac:dyDescent="0.3">
      <c r="B47" s="18" t="s">
        <v>36</v>
      </c>
      <c r="C47" s="19">
        <v>14</v>
      </c>
      <c r="E47" s="18" t="s">
        <v>642</v>
      </c>
      <c r="F47" s="19">
        <v>25</v>
      </c>
    </row>
    <row r="48" spans="1:6" x14ac:dyDescent="0.3">
      <c r="B48" s="18" t="s">
        <v>37</v>
      </c>
      <c r="C48" s="19">
        <v>8</v>
      </c>
      <c r="E48" s="18" t="s">
        <v>643</v>
      </c>
      <c r="F48" s="19">
        <v>4</v>
      </c>
    </row>
    <row r="49" spans="1:6" x14ac:dyDescent="0.3">
      <c r="B49" s="18" t="s">
        <v>640</v>
      </c>
      <c r="C49" s="19">
        <v>17</v>
      </c>
      <c r="E49" s="18" t="s">
        <v>27</v>
      </c>
      <c r="F49" s="19">
        <v>89</v>
      </c>
    </row>
    <row r="50" spans="1:6" x14ac:dyDescent="0.3">
      <c r="B50" s="18" t="s">
        <v>641</v>
      </c>
      <c r="C50" s="19">
        <v>18</v>
      </c>
      <c r="E50" s="18" t="s">
        <v>43</v>
      </c>
      <c r="F50" s="19">
        <v>27</v>
      </c>
    </row>
    <row r="51" spans="1:6" x14ac:dyDescent="0.3">
      <c r="B51" s="18" t="s">
        <v>106</v>
      </c>
      <c r="C51" s="19">
        <v>4</v>
      </c>
      <c r="E51" s="18" t="s">
        <v>28</v>
      </c>
      <c r="F51" s="19">
        <v>95</v>
      </c>
    </row>
    <row r="52" spans="1:6" x14ac:dyDescent="0.3">
      <c r="B52" s="18" t="s">
        <v>822</v>
      </c>
      <c r="C52" s="19">
        <v>37</v>
      </c>
      <c r="E52" s="18" t="s">
        <v>29</v>
      </c>
      <c r="F52" s="19">
        <v>131</v>
      </c>
    </row>
    <row r="53" spans="1:6" x14ac:dyDescent="0.3">
      <c r="B53" s="18" t="s">
        <v>828</v>
      </c>
      <c r="C53" s="19">
        <v>11</v>
      </c>
      <c r="E53" s="18" t="s">
        <v>44</v>
      </c>
      <c r="F53" s="19">
        <v>20</v>
      </c>
    </row>
    <row r="54" spans="1:6" x14ac:dyDescent="0.3">
      <c r="B54" s="18" t="s">
        <v>829</v>
      </c>
      <c r="C54" s="19">
        <v>74</v>
      </c>
      <c r="E54" s="18" t="s">
        <v>45</v>
      </c>
      <c r="F54" s="19">
        <v>4</v>
      </c>
    </row>
    <row r="55" spans="1:6" x14ac:dyDescent="0.3">
      <c r="B55" s="18" t="s">
        <v>823</v>
      </c>
      <c r="C55" s="19">
        <v>16</v>
      </c>
      <c r="F55">
        <f>SUM(F42:F54)</f>
        <v>435</v>
      </c>
    </row>
    <row r="56" spans="1:6" x14ac:dyDescent="0.3">
      <c r="B56" s="18" t="s">
        <v>830</v>
      </c>
      <c r="C56" s="19">
        <v>1</v>
      </c>
    </row>
    <row r="57" spans="1:6" x14ac:dyDescent="0.3">
      <c r="B57" s="18" t="s">
        <v>831</v>
      </c>
      <c r="C57" s="19">
        <v>1</v>
      </c>
    </row>
    <row r="58" spans="1:6" x14ac:dyDescent="0.3">
      <c r="B58" s="18" t="s">
        <v>824</v>
      </c>
      <c r="C58" s="19">
        <v>1</v>
      </c>
    </row>
    <row r="59" spans="1:6" x14ac:dyDescent="0.3">
      <c r="B59" s="18" t="s">
        <v>825</v>
      </c>
      <c r="C59" s="19">
        <v>1</v>
      </c>
    </row>
    <row r="60" spans="1:6" x14ac:dyDescent="0.3">
      <c r="B60" s="18" t="s">
        <v>826</v>
      </c>
      <c r="C60" s="19">
        <v>22</v>
      </c>
    </row>
    <row r="61" spans="1:6" x14ac:dyDescent="0.3">
      <c r="B61" s="18" t="s">
        <v>827</v>
      </c>
      <c r="C61" s="19">
        <v>5</v>
      </c>
    </row>
    <row r="62" spans="1:6" x14ac:dyDescent="0.3">
      <c r="C62">
        <f>SUM(C43:C61)</f>
        <v>435</v>
      </c>
    </row>
    <row r="63" spans="1:6" x14ac:dyDescent="0.3">
      <c r="A63" t="s">
        <v>46</v>
      </c>
    </row>
    <row r="65" spans="1:2" x14ac:dyDescent="0.3">
      <c r="A65" s="2" t="s">
        <v>832</v>
      </c>
      <c r="B65" s="2">
        <v>3</v>
      </c>
    </row>
    <row r="66" spans="1:2" x14ac:dyDescent="0.3">
      <c r="A66" s="2" t="s">
        <v>833</v>
      </c>
      <c r="B66" s="2">
        <v>3</v>
      </c>
    </row>
    <row r="67" spans="1:2" x14ac:dyDescent="0.3">
      <c r="A67" s="2" t="s">
        <v>38</v>
      </c>
      <c r="B67" s="2">
        <v>84</v>
      </c>
    </row>
    <row r="68" spans="1:2" x14ac:dyDescent="0.3">
      <c r="A68" s="2" t="s">
        <v>834</v>
      </c>
      <c r="B68" s="2">
        <v>149</v>
      </c>
    </row>
    <row r="69" spans="1:2" x14ac:dyDescent="0.3">
      <c r="A69" s="2" t="s">
        <v>26</v>
      </c>
      <c r="B69" s="2">
        <v>250</v>
      </c>
    </row>
    <row r="70" spans="1:2" x14ac:dyDescent="0.3">
      <c r="A70" s="2" t="s">
        <v>40</v>
      </c>
      <c r="B70" s="2">
        <v>299</v>
      </c>
    </row>
    <row r="71" spans="1:2" x14ac:dyDescent="0.3">
      <c r="A71" s="2" t="s">
        <v>41</v>
      </c>
      <c r="B71" s="2">
        <v>320</v>
      </c>
    </row>
    <row r="72" spans="1:2" x14ac:dyDescent="0.3">
      <c r="A72" s="2" t="s">
        <v>42</v>
      </c>
      <c r="B72" s="2">
        <v>531</v>
      </c>
    </row>
    <row r="73" spans="1:2" x14ac:dyDescent="0.3">
      <c r="A73" s="2" t="s">
        <v>27</v>
      </c>
      <c r="B73" s="2">
        <v>545</v>
      </c>
    </row>
    <row r="74" spans="1:2" x14ac:dyDescent="0.3">
      <c r="A74" s="2" t="s">
        <v>835</v>
      </c>
      <c r="B74" s="2">
        <v>546</v>
      </c>
    </row>
    <row r="75" spans="1:2" x14ac:dyDescent="0.3">
      <c r="A75" s="2" t="s">
        <v>28</v>
      </c>
      <c r="B75" s="2">
        <v>1008</v>
      </c>
    </row>
    <row r="76" spans="1:2" x14ac:dyDescent="0.3">
      <c r="A76" s="2" t="s">
        <v>29</v>
      </c>
      <c r="B76" s="2">
        <v>594</v>
      </c>
    </row>
    <row r="77" spans="1:2" x14ac:dyDescent="0.3">
      <c r="A77" s="2" t="s">
        <v>45</v>
      </c>
      <c r="B77" s="2">
        <v>20</v>
      </c>
    </row>
    <row r="78" spans="1:2" x14ac:dyDescent="0.3">
      <c r="A78" s="2"/>
      <c r="B78" s="2">
        <v>4352</v>
      </c>
    </row>
    <row r="80" spans="1:2" x14ac:dyDescent="0.3">
      <c r="A80" s="2" t="s">
        <v>47</v>
      </c>
    </row>
    <row r="82" spans="2:8" x14ac:dyDescent="0.3">
      <c r="B82" t="s">
        <v>48</v>
      </c>
    </row>
    <row r="83" spans="2:8" x14ac:dyDescent="0.3">
      <c r="B83" s="18" t="s">
        <v>5</v>
      </c>
      <c r="C83" s="19">
        <v>1</v>
      </c>
      <c r="G83" t="s">
        <v>52</v>
      </c>
    </row>
    <row r="84" spans="2:8" x14ac:dyDescent="0.3">
      <c r="B84" s="18" t="s">
        <v>7</v>
      </c>
      <c r="C84" s="19">
        <v>1</v>
      </c>
      <c r="G84" s="18" t="s">
        <v>8</v>
      </c>
      <c r="H84" s="19">
        <v>4</v>
      </c>
    </row>
    <row r="85" spans="2:8" x14ac:dyDescent="0.3">
      <c r="B85" s="18" t="s">
        <v>8</v>
      </c>
      <c r="C85" s="19">
        <v>1</v>
      </c>
      <c r="G85" s="18" t="s">
        <v>53</v>
      </c>
      <c r="H85" s="19">
        <v>2</v>
      </c>
    </row>
    <row r="86" spans="2:8" x14ac:dyDescent="0.3">
      <c r="B86" s="18" t="s">
        <v>53</v>
      </c>
      <c r="C86" s="19">
        <v>1</v>
      </c>
      <c r="G86" s="18" t="s">
        <v>50</v>
      </c>
      <c r="H86" s="19">
        <v>3</v>
      </c>
    </row>
    <row r="87" spans="2:8" x14ac:dyDescent="0.3">
      <c r="B87" s="18" t="s">
        <v>50</v>
      </c>
      <c r="C87" s="19">
        <v>3</v>
      </c>
      <c r="G87" s="18" t="s">
        <v>54</v>
      </c>
      <c r="H87" s="19">
        <v>4</v>
      </c>
    </row>
    <row r="88" spans="2:8" x14ac:dyDescent="0.3">
      <c r="B88" s="18" t="s">
        <v>54</v>
      </c>
      <c r="C88" s="19">
        <v>1</v>
      </c>
      <c r="G88" s="18" t="s">
        <v>55</v>
      </c>
      <c r="H88" s="19">
        <v>10</v>
      </c>
    </row>
    <row r="89" spans="2:8" x14ac:dyDescent="0.3">
      <c r="B89" s="18" t="s">
        <v>55</v>
      </c>
      <c r="C89" s="19">
        <v>1</v>
      </c>
      <c r="G89" s="18" t="s">
        <v>51</v>
      </c>
      <c r="H89" s="19">
        <v>9</v>
      </c>
    </row>
    <row r="90" spans="2:8" x14ac:dyDescent="0.3">
      <c r="B90" s="18" t="s">
        <v>51</v>
      </c>
      <c r="C90" s="19">
        <v>4</v>
      </c>
      <c r="G90" s="18" t="s">
        <v>22</v>
      </c>
      <c r="H90" s="19">
        <v>56</v>
      </c>
    </row>
    <row r="91" spans="2:8" x14ac:dyDescent="0.3">
      <c r="B91" s="18" t="s">
        <v>22</v>
      </c>
      <c r="C91" s="19">
        <v>12</v>
      </c>
      <c r="G91" s="18" t="s">
        <v>23</v>
      </c>
      <c r="H91" s="19">
        <v>2</v>
      </c>
    </row>
    <row r="92" spans="2:8" x14ac:dyDescent="0.3">
      <c r="C92">
        <f>SUM(C83:C91)</f>
        <v>25</v>
      </c>
      <c r="G92" s="18" t="s">
        <v>836</v>
      </c>
      <c r="H92" s="19">
        <v>1</v>
      </c>
    </row>
    <row r="93" spans="2:8" x14ac:dyDescent="0.3">
      <c r="H93">
        <f>SUM(H84:H92)</f>
        <v>91</v>
      </c>
    </row>
    <row r="97" spans="1:6" x14ac:dyDescent="0.3">
      <c r="A97" t="s">
        <v>56</v>
      </c>
    </row>
    <row r="99" spans="1:6" x14ac:dyDescent="0.3">
      <c r="A99" s="90" t="s">
        <v>57</v>
      </c>
      <c r="B99" s="90"/>
      <c r="E99" t="s">
        <v>59</v>
      </c>
    </row>
    <row r="100" spans="1:6" x14ac:dyDescent="0.3">
      <c r="A100" t="s">
        <v>1</v>
      </c>
      <c r="B100" t="s">
        <v>58</v>
      </c>
      <c r="E100" t="s">
        <v>1</v>
      </c>
      <c r="F100" t="s">
        <v>58</v>
      </c>
    </row>
    <row r="101" spans="1:6" x14ac:dyDescent="0.3">
      <c r="A101" s="18" t="s">
        <v>49</v>
      </c>
      <c r="B101" s="19">
        <v>1</v>
      </c>
      <c r="E101" s="18" t="s">
        <v>49</v>
      </c>
      <c r="F101" s="19">
        <v>1</v>
      </c>
    </row>
    <row r="102" spans="1:6" x14ac:dyDescent="0.3">
      <c r="A102" s="18" t="s">
        <v>9</v>
      </c>
      <c r="B102" s="19">
        <v>2</v>
      </c>
      <c r="E102" s="18" t="s">
        <v>8</v>
      </c>
      <c r="F102" s="19">
        <v>2</v>
      </c>
    </row>
    <row r="103" spans="1:6" x14ac:dyDescent="0.3">
      <c r="A103" s="18" t="s">
        <v>10</v>
      </c>
      <c r="B103" s="19">
        <v>2</v>
      </c>
      <c r="E103" s="18" t="s">
        <v>9</v>
      </c>
      <c r="F103" s="19">
        <v>1</v>
      </c>
    </row>
    <row r="104" spans="1:6" x14ac:dyDescent="0.3">
      <c r="A104" s="18" t="s">
        <v>54</v>
      </c>
      <c r="B104" s="19">
        <v>1</v>
      </c>
      <c r="E104" s="18" t="s">
        <v>837</v>
      </c>
      <c r="F104" s="19">
        <v>1</v>
      </c>
    </row>
    <row r="105" spans="1:6" x14ac:dyDescent="0.3">
      <c r="A105" s="18" t="s">
        <v>55</v>
      </c>
      <c r="B105" s="19">
        <v>1</v>
      </c>
      <c r="E105" s="18" t="s">
        <v>55</v>
      </c>
      <c r="F105" s="19">
        <v>1</v>
      </c>
    </row>
    <row r="106" spans="1:6" x14ac:dyDescent="0.3">
      <c r="A106" s="18" t="s">
        <v>51</v>
      </c>
      <c r="B106" s="19">
        <v>2</v>
      </c>
      <c r="F106">
        <f>SUM(F101:F105)</f>
        <v>6</v>
      </c>
    </row>
    <row r="107" spans="1:6" x14ac:dyDescent="0.3">
      <c r="B107">
        <f>SUM(B101:B106)</f>
        <v>9</v>
      </c>
      <c r="E107" s="18"/>
      <c r="F107" s="19"/>
    </row>
    <row r="108" spans="1:6" x14ac:dyDescent="0.3">
      <c r="A108" s="18"/>
      <c r="B108" s="19"/>
      <c r="E108" s="18"/>
      <c r="F108" s="19"/>
    </row>
    <row r="109" spans="1:6" x14ac:dyDescent="0.3">
      <c r="A109" s="18"/>
      <c r="B109" s="19"/>
    </row>
    <row r="110" spans="1:6" x14ac:dyDescent="0.3">
      <c r="A110" s="18"/>
      <c r="B110" s="19"/>
      <c r="E110" s="2"/>
      <c r="F110" s="2"/>
    </row>
    <row r="113" spans="1:2" x14ac:dyDescent="0.3">
      <c r="A113" s="18" t="s">
        <v>62</v>
      </c>
      <c r="B113" s="19">
        <v>40</v>
      </c>
    </row>
    <row r="114" spans="1:2" x14ac:dyDescent="0.3">
      <c r="A114" s="18" t="s">
        <v>644</v>
      </c>
      <c r="B114" s="19">
        <v>2</v>
      </c>
    </row>
    <row r="115" spans="1:2" x14ac:dyDescent="0.3">
      <c r="A115" s="18" t="s">
        <v>645</v>
      </c>
      <c r="B115" s="19">
        <v>18</v>
      </c>
    </row>
    <row r="116" spans="1:2" x14ac:dyDescent="0.3">
      <c r="A116" s="18" t="s">
        <v>838</v>
      </c>
      <c r="B116" s="19">
        <v>1</v>
      </c>
    </row>
    <row r="117" spans="1:2" x14ac:dyDescent="0.3">
      <c r="A117" s="18" t="s">
        <v>839</v>
      </c>
      <c r="B117" s="19">
        <v>1</v>
      </c>
    </row>
    <row r="118" spans="1:2" x14ac:dyDescent="0.3">
      <c r="B118">
        <f>SUM(B113:B117)</f>
        <v>62</v>
      </c>
    </row>
    <row r="120" spans="1:2" x14ac:dyDescent="0.3">
      <c r="A120" s="1" t="s">
        <v>63</v>
      </c>
    </row>
    <row r="121" spans="1:2" x14ac:dyDescent="0.3">
      <c r="A121" t="s">
        <v>58</v>
      </c>
    </row>
    <row r="122" spans="1:2" x14ac:dyDescent="0.3">
      <c r="A122" s="18" t="s">
        <v>64</v>
      </c>
      <c r="B122" s="19">
        <v>1</v>
      </c>
    </row>
    <row r="123" spans="1:2" x14ac:dyDescent="0.3">
      <c r="A123" s="18" t="s">
        <v>646</v>
      </c>
      <c r="B123" s="19">
        <v>20</v>
      </c>
    </row>
    <row r="126" spans="1:2" x14ac:dyDescent="0.3">
      <c r="A126" t="s">
        <v>65</v>
      </c>
    </row>
    <row r="128" spans="1:2" x14ac:dyDescent="0.3">
      <c r="A128" t="s">
        <v>60</v>
      </c>
      <c r="B128" t="s">
        <v>66</v>
      </c>
    </row>
    <row r="129" spans="1:6" x14ac:dyDescent="0.3">
      <c r="A129" s="18" t="s">
        <v>647</v>
      </c>
      <c r="B129" s="19">
        <v>11</v>
      </c>
    </row>
    <row r="130" spans="1:6" x14ac:dyDescent="0.3">
      <c r="A130" s="18" t="s">
        <v>840</v>
      </c>
      <c r="B130" s="19">
        <v>27</v>
      </c>
    </row>
    <row r="131" spans="1:6" x14ac:dyDescent="0.3">
      <c r="A131" s="18" t="s">
        <v>841</v>
      </c>
      <c r="B131" s="19"/>
    </row>
    <row r="132" spans="1:6" x14ac:dyDescent="0.3">
      <c r="A132" s="18" t="s">
        <v>648</v>
      </c>
      <c r="B132" s="19">
        <v>43</v>
      </c>
    </row>
    <row r="133" spans="1:6" x14ac:dyDescent="0.3">
      <c r="A133" s="18" t="s">
        <v>649</v>
      </c>
      <c r="B133" s="19">
        <v>12</v>
      </c>
    </row>
    <row r="134" spans="1:6" x14ac:dyDescent="0.3">
      <c r="A134" s="18" t="s">
        <v>71</v>
      </c>
      <c r="B134" s="19">
        <v>198</v>
      </c>
    </row>
    <row r="135" spans="1:6" x14ac:dyDescent="0.3">
      <c r="A135" s="18" t="s">
        <v>842</v>
      </c>
      <c r="B135" s="19">
        <v>35</v>
      </c>
    </row>
    <row r="136" spans="1:6" x14ac:dyDescent="0.3">
      <c r="A136" s="18" t="s">
        <v>843</v>
      </c>
      <c r="B136" s="19">
        <v>11</v>
      </c>
    </row>
    <row r="137" spans="1:6" x14ac:dyDescent="0.3">
      <c r="B137">
        <f>SUM(B129:B136)</f>
        <v>337</v>
      </c>
    </row>
    <row r="139" spans="1:6" x14ac:dyDescent="0.3">
      <c r="A139" t="s">
        <v>72</v>
      </c>
    </row>
    <row r="141" spans="1:6" x14ac:dyDescent="0.3">
      <c r="A141" t="s">
        <v>73</v>
      </c>
      <c r="B141" t="s">
        <v>58</v>
      </c>
      <c r="E141" s="2" t="s">
        <v>77</v>
      </c>
      <c r="F141" s="2" t="s">
        <v>58</v>
      </c>
    </row>
    <row r="142" spans="1:6" x14ac:dyDescent="0.3">
      <c r="A142" s="18" t="s">
        <v>650</v>
      </c>
      <c r="B142" s="20">
        <v>446</v>
      </c>
      <c r="E142" s="18" t="s">
        <v>78</v>
      </c>
      <c r="F142" s="20">
        <v>11</v>
      </c>
    </row>
    <row r="143" spans="1:6" x14ac:dyDescent="0.3">
      <c r="A143" s="18" t="s">
        <v>74</v>
      </c>
      <c r="B143" s="20">
        <v>397</v>
      </c>
      <c r="E143" s="18" t="s">
        <v>80</v>
      </c>
      <c r="F143" s="20">
        <v>279</v>
      </c>
    </row>
    <row r="144" spans="1:6" x14ac:dyDescent="0.3">
      <c r="A144" s="18" t="s">
        <v>75</v>
      </c>
      <c r="B144" s="20">
        <v>140</v>
      </c>
      <c r="E144" s="18" t="s">
        <v>81</v>
      </c>
      <c r="F144" s="20">
        <v>796</v>
      </c>
    </row>
    <row r="145" spans="1:6" x14ac:dyDescent="0.3">
      <c r="A145" s="18" t="s">
        <v>76</v>
      </c>
      <c r="B145" s="20">
        <v>196535</v>
      </c>
      <c r="E145" s="18" t="s">
        <v>651</v>
      </c>
      <c r="F145" s="20">
        <v>124</v>
      </c>
    </row>
    <row r="146" spans="1:6" x14ac:dyDescent="0.3">
      <c r="A146" s="18" t="s">
        <v>844</v>
      </c>
      <c r="B146" s="20">
        <v>230</v>
      </c>
      <c r="E146" s="18" t="s">
        <v>652</v>
      </c>
      <c r="F146" s="20">
        <v>3</v>
      </c>
    </row>
    <row r="147" spans="1:6" x14ac:dyDescent="0.3">
      <c r="A147" s="18"/>
      <c r="B147" s="3">
        <f ca="1">SUM(B142:B147)</f>
        <v>197748</v>
      </c>
      <c r="E147" s="18" t="s">
        <v>653</v>
      </c>
      <c r="F147" s="20">
        <v>1510</v>
      </c>
    </row>
    <row r="148" spans="1:6" x14ac:dyDescent="0.3">
      <c r="A148" s="1"/>
      <c r="E148" s="18" t="s">
        <v>654</v>
      </c>
      <c r="F148" s="20">
        <v>2928</v>
      </c>
    </row>
    <row r="149" spans="1:6" x14ac:dyDescent="0.3">
      <c r="E149" s="18" t="s">
        <v>655</v>
      </c>
      <c r="F149" s="20">
        <v>1890</v>
      </c>
    </row>
    <row r="150" spans="1:6" x14ac:dyDescent="0.3">
      <c r="E150" s="18" t="s">
        <v>656</v>
      </c>
      <c r="F150" s="20">
        <v>3961</v>
      </c>
    </row>
    <row r="151" spans="1:6" x14ac:dyDescent="0.3">
      <c r="E151" s="18" t="s">
        <v>657</v>
      </c>
      <c r="F151" s="20">
        <v>321</v>
      </c>
    </row>
    <row r="152" spans="1:6" x14ac:dyDescent="0.3">
      <c r="E152" s="18" t="s">
        <v>845</v>
      </c>
      <c r="F152" s="20">
        <v>171</v>
      </c>
    </row>
    <row r="153" spans="1:6" x14ac:dyDescent="0.3">
      <c r="E153" s="18" t="s">
        <v>846</v>
      </c>
      <c r="F153" s="20">
        <v>4086</v>
      </c>
    </row>
    <row r="154" spans="1:6" x14ac:dyDescent="0.3">
      <c r="E154" s="18" t="s">
        <v>847</v>
      </c>
      <c r="F154" s="20">
        <v>920</v>
      </c>
    </row>
    <row r="155" spans="1:6" x14ac:dyDescent="0.3">
      <c r="E155" s="18" t="s">
        <v>848</v>
      </c>
      <c r="F155" s="20">
        <v>55</v>
      </c>
    </row>
    <row r="156" spans="1:6" x14ac:dyDescent="0.3">
      <c r="E156" s="18" t="s">
        <v>849</v>
      </c>
      <c r="F156" s="20">
        <v>240</v>
      </c>
    </row>
    <row r="157" spans="1:6" x14ac:dyDescent="0.3">
      <c r="E157" s="18"/>
      <c r="F157" s="19"/>
    </row>
    <row r="158" spans="1:6" x14ac:dyDescent="0.3">
      <c r="A158" t="s">
        <v>82</v>
      </c>
      <c r="E158" s="18"/>
      <c r="F158" s="19"/>
    </row>
    <row r="159" spans="1:6" ht="15" thickBot="1" x14ac:dyDescent="0.35">
      <c r="E159" s="18"/>
      <c r="F159" s="19"/>
    </row>
    <row r="160" spans="1:6" ht="28.2" thickBot="1" x14ac:dyDescent="0.35">
      <c r="A160" s="21" t="s">
        <v>1</v>
      </c>
      <c r="B160" s="21" t="s">
        <v>818</v>
      </c>
      <c r="C160" s="21" t="s">
        <v>819</v>
      </c>
      <c r="D160" s="21" t="s">
        <v>820</v>
      </c>
      <c r="E160" s="18"/>
      <c r="F160" s="19"/>
    </row>
    <row r="161" spans="1:6" ht="15" thickBot="1" x14ac:dyDescent="0.35">
      <c r="A161" s="22" t="s">
        <v>83</v>
      </c>
      <c r="B161" s="23">
        <v>0</v>
      </c>
      <c r="C161" s="23">
        <v>0</v>
      </c>
      <c r="D161" s="23">
        <v>0</v>
      </c>
      <c r="E161" s="18"/>
      <c r="F161" s="19"/>
    </row>
    <row r="162" spans="1:6" ht="15" thickBot="1" x14ac:dyDescent="0.35">
      <c r="A162" s="22" t="s">
        <v>84</v>
      </c>
      <c r="B162" s="23">
        <v>5</v>
      </c>
      <c r="C162" s="23">
        <v>5</v>
      </c>
      <c r="D162" s="23">
        <v>5</v>
      </c>
      <c r="E162" s="18"/>
      <c r="F162" s="19"/>
    </row>
    <row r="163" spans="1:6" ht="15" thickBot="1" x14ac:dyDescent="0.35">
      <c r="A163" s="22" t="s">
        <v>85</v>
      </c>
      <c r="B163" s="23">
        <v>12</v>
      </c>
      <c r="C163" s="23">
        <v>12</v>
      </c>
      <c r="D163" s="23">
        <v>12</v>
      </c>
      <c r="E163" s="18"/>
      <c r="F163" s="19"/>
    </row>
    <row r="164" spans="1:6" ht="15" thickBot="1" x14ac:dyDescent="0.35">
      <c r="A164" s="22" t="s">
        <v>86</v>
      </c>
      <c r="B164" s="23">
        <v>259</v>
      </c>
      <c r="C164" s="23">
        <v>259</v>
      </c>
      <c r="D164" s="23">
        <v>259</v>
      </c>
    </row>
    <row r="165" spans="1:6" ht="15" thickBot="1" x14ac:dyDescent="0.35">
      <c r="A165" s="22" t="s">
        <v>87</v>
      </c>
      <c r="B165" s="23">
        <v>358</v>
      </c>
      <c r="C165" s="23">
        <v>357</v>
      </c>
      <c r="D165" s="23">
        <v>356</v>
      </c>
    </row>
    <row r="166" spans="1:6" ht="15" thickBot="1" x14ac:dyDescent="0.35">
      <c r="A166" s="22" t="s">
        <v>88</v>
      </c>
      <c r="B166" s="23">
        <v>512</v>
      </c>
      <c r="C166" s="23">
        <v>512</v>
      </c>
      <c r="D166" s="23">
        <v>512</v>
      </c>
    </row>
    <row r="167" spans="1:6" ht="15" thickBot="1" x14ac:dyDescent="0.35">
      <c r="A167" s="22" t="s">
        <v>89</v>
      </c>
      <c r="B167" s="23">
        <v>777</v>
      </c>
      <c r="C167" s="23">
        <v>777</v>
      </c>
      <c r="D167" s="23">
        <v>775</v>
      </c>
    </row>
    <row r="168" spans="1:6" ht="15" thickBot="1" x14ac:dyDescent="0.35">
      <c r="A168" s="22" t="s">
        <v>91</v>
      </c>
      <c r="B168" s="23">
        <v>955</v>
      </c>
      <c r="C168" s="23">
        <v>953</v>
      </c>
      <c r="D168" s="23">
        <v>949</v>
      </c>
    </row>
    <row r="169" spans="1:6" ht="15" thickBot="1" x14ac:dyDescent="0.35">
      <c r="A169" s="22" t="s">
        <v>92</v>
      </c>
      <c r="B169" s="23">
        <v>1358</v>
      </c>
      <c r="C169" s="23">
        <v>1358</v>
      </c>
      <c r="D169" s="23">
        <v>1385</v>
      </c>
    </row>
    <row r="170" spans="1:6" ht="15" thickBot="1" x14ac:dyDescent="0.35">
      <c r="A170" s="22" t="s">
        <v>93</v>
      </c>
      <c r="B170" s="23">
        <v>33</v>
      </c>
      <c r="C170" s="23">
        <v>33</v>
      </c>
      <c r="D170" s="23">
        <v>1</v>
      </c>
    </row>
    <row r="171" spans="1:6" ht="15" thickBot="1" x14ac:dyDescent="0.35">
      <c r="A171" s="22" t="s">
        <v>94</v>
      </c>
      <c r="B171" s="23">
        <v>41</v>
      </c>
      <c r="C171" s="23">
        <v>41</v>
      </c>
      <c r="D171" s="23">
        <v>40</v>
      </c>
    </row>
    <row r="172" spans="1:6" ht="15" thickBot="1" x14ac:dyDescent="0.35">
      <c r="A172" s="22" t="s">
        <v>95</v>
      </c>
      <c r="B172" s="23">
        <v>33</v>
      </c>
      <c r="C172" s="23">
        <v>33</v>
      </c>
      <c r="D172" s="23">
        <v>33</v>
      </c>
    </row>
    <row r="173" spans="1:6" ht="15" thickBot="1" x14ac:dyDescent="0.35">
      <c r="A173" s="22" t="s">
        <v>96</v>
      </c>
      <c r="B173" s="23">
        <v>107</v>
      </c>
      <c r="C173" s="23">
        <v>104</v>
      </c>
      <c r="D173" s="24">
        <v>104</v>
      </c>
    </row>
    <row r="174" spans="1:6" ht="15" thickBot="1" x14ac:dyDescent="0.35">
      <c r="A174" s="22" t="s">
        <v>90</v>
      </c>
      <c r="B174" s="23">
        <v>2</v>
      </c>
      <c r="C174" s="23">
        <v>2</v>
      </c>
      <c r="D174" s="23">
        <v>2</v>
      </c>
    </row>
    <row r="175" spans="1:6" ht="15" thickBot="1" x14ac:dyDescent="0.35">
      <c r="A175" s="22" t="s">
        <v>97</v>
      </c>
      <c r="B175" s="23">
        <v>1407</v>
      </c>
      <c r="C175" s="23">
        <v>1405</v>
      </c>
      <c r="D175" s="23">
        <v>1404</v>
      </c>
    </row>
    <row r="176" spans="1:6" ht="15" thickBot="1" x14ac:dyDescent="0.35">
      <c r="A176" s="22" t="s">
        <v>98</v>
      </c>
      <c r="B176" s="23">
        <v>1432</v>
      </c>
      <c r="C176" s="23">
        <v>1429</v>
      </c>
      <c r="D176" s="23">
        <v>1427</v>
      </c>
    </row>
    <row r="177" spans="1:7" ht="15" thickBot="1" x14ac:dyDescent="0.35">
      <c r="A177" s="22" t="s">
        <v>51</v>
      </c>
      <c r="B177" s="23">
        <v>1655</v>
      </c>
      <c r="C177" s="23">
        <v>1655</v>
      </c>
      <c r="D177" s="23">
        <v>1647</v>
      </c>
    </row>
    <row r="178" spans="1:7" ht="15" thickBot="1" x14ac:dyDescent="0.35">
      <c r="A178" s="22" t="s">
        <v>99</v>
      </c>
      <c r="B178" s="23">
        <v>1512</v>
      </c>
      <c r="C178" s="23">
        <v>1508</v>
      </c>
      <c r="D178" s="23">
        <v>1632</v>
      </c>
    </row>
    <row r="179" spans="1:7" ht="15" thickBot="1" x14ac:dyDescent="0.35">
      <c r="A179" s="22" t="s">
        <v>100</v>
      </c>
      <c r="B179" s="23">
        <v>794</v>
      </c>
      <c r="C179" s="23">
        <v>794</v>
      </c>
      <c r="D179" s="23">
        <v>786</v>
      </c>
    </row>
    <row r="180" spans="1:7" ht="15" thickBot="1" x14ac:dyDescent="0.35">
      <c r="A180" s="22" t="s">
        <v>101</v>
      </c>
      <c r="B180" s="23">
        <v>955</v>
      </c>
      <c r="C180" s="23">
        <v>968</v>
      </c>
      <c r="D180" s="23">
        <v>1009</v>
      </c>
    </row>
    <row r="181" spans="1:7" ht="15" thickBot="1" x14ac:dyDescent="0.35">
      <c r="A181" s="22" t="s">
        <v>102</v>
      </c>
      <c r="B181" s="23">
        <v>186</v>
      </c>
      <c r="C181" s="23">
        <v>186</v>
      </c>
      <c r="D181" s="23">
        <v>52</v>
      </c>
    </row>
    <row r="182" spans="1:7" ht="15" thickBot="1" x14ac:dyDescent="0.35">
      <c r="A182" s="22" t="s">
        <v>24</v>
      </c>
      <c r="B182" s="23">
        <v>213</v>
      </c>
      <c r="C182" s="23">
        <v>213</v>
      </c>
      <c r="D182" s="23">
        <v>213</v>
      </c>
    </row>
    <row r="183" spans="1:7" ht="15" thickBot="1" x14ac:dyDescent="0.35">
      <c r="A183" s="22" t="s">
        <v>103</v>
      </c>
      <c r="B183" s="23">
        <v>153</v>
      </c>
      <c r="C183" s="23">
        <v>143</v>
      </c>
      <c r="D183" s="23">
        <v>141</v>
      </c>
    </row>
    <row r="184" spans="1:7" ht="15" thickBot="1" x14ac:dyDescent="0.35">
      <c r="A184" s="21" t="s">
        <v>25</v>
      </c>
      <c r="B184" s="25">
        <f>SUM(B161:B183)</f>
        <v>12759</v>
      </c>
      <c r="C184" s="25">
        <f>SUM(C161:C183)</f>
        <v>12747</v>
      </c>
      <c r="D184" s="25">
        <f t="shared" ref="D184" si="0">SUM(D161:D183)</f>
        <v>12744</v>
      </c>
    </row>
    <row r="188" spans="1:7" x14ac:dyDescent="0.3">
      <c r="A188" t="s">
        <v>31</v>
      </c>
    </row>
    <row r="189" spans="1:7" x14ac:dyDescent="0.3">
      <c r="A189" t="s">
        <v>60</v>
      </c>
      <c r="B189" t="s">
        <v>58</v>
      </c>
      <c r="F189" t="s">
        <v>111</v>
      </c>
      <c r="G189" t="s">
        <v>58</v>
      </c>
    </row>
    <row r="190" spans="1:7" ht="15" thickBot="1" x14ac:dyDescent="0.35">
      <c r="A190" s="18" t="s">
        <v>850</v>
      </c>
      <c r="B190" s="19">
        <v>1</v>
      </c>
      <c r="F190" s="91" t="s">
        <v>89</v>
      </c>
      <c r="G190" s="19">
        <v>1</v>
      </c>
    </row>
    <row r="191" spans="1:7" ht="15" thickBot="1" x14ac:dyDescent="0.35">
      <c r="A191" s="18" t="s">
        <v>104</v>
      </c>
      <c r="B191" s="19">
        <v>8</v>
      </c>
      <c r="F191" s="91" t="s">
        <v>91</v>
      </c>
      <c r="G191" s="19">
        <v>1</v>
      </c>
    </row>
    <row r="192" spans="1:7" ht="15" thickBot="1" x14ac:dyDescent="0.35">
      <c r="A192" s="18" t="s">
        <v>105</v>
      </c>
      <c r="B192" s="19">
        <v>2</v>
      </c>
      <c r="F192" s="91" t="s">
        <v>92</v>
      </c>
      <c r="G192" s="19">
        <v>1</v>
      </c>
    </row>
    <row r="193" spans="1:7" ht="15" thickBot="1" x14ac:dyDescent="0.35">
      <c r="A193" s="18" t="s">
        <v>34</v>
      </c>
      <c r="B193" s="19">
        <v>16</v>
      </c>
      <c r="F193" s="92" t="s">
        <v>93</v>
      </c>
      <c r="G193">
        <v>1</v>
      </c>
    </row>
    <row r="194" spans="1:7" x14ac:dyDescent="0.3">
      <c r="A194" s="18" t="s">
        <v>107</v>
      </c>
      <c r="B194" s="19">
        <v>1</v>
      </c>
      <c r="F194" s="18" t="s">
        <v>112</v>
      </c>
      <c r="G194">
        <v>5</v>
      </c>
    </row>
    <row r="195" spans="1:7" ht="15" thickBot="1" x14ac:dyDescent="0.35">
      <c r="A195" s="18" t="s">
        <v>108</v>
      </c>
      <c r="B195" s="19">
        <v>2</v>
      </c>
      <c r="F195" s="93" t="s">
        <v>97</v>
      </c>
      <c r="G195" s="19">
        <v>9</v>
      </c>
    </row>
    <row r="196" spans="1:7" ht="15" thickBot="1" x14ac:dyDescent="0.35">
      <c r="A196" s="18" t="s">
        <v>109</v>
      </c>
      <c r="B196" s="19">
        <v>2</v>
      </c>
      <c r="F196" s="93" t="s">
        <v>98</v>
      </c>
      <c r="G196" s="19">
        <v>4</v>
      </c>
    </row>
    <row r="197" spans="1:7" ht="15" thickBot="1" x14ac:dyDescent="0.35">
      <c r="A197" s="18" t="s">
        <v>110</v>
      </c>
      <c r="B197" s="19">
        <v>20</v>
      </c>
      <c r="F197" s="93" t="s">
        <v>51</v>
      </c>
      <c r="G197" s="19">
        <v>7</v>
      </c>
    </row>
    <row r="198" spans="1:7" ht="15" thickBot="1" x14ac:dyDescent="0.35">
      <c r="A198" s="18" t="s">
        <v>851</v>
      </c>
      <c r="B198" s="19">
        <v>1</v>
      </c>
      <c r="F198" s="93" t="s">
        <v>99</v>
      </c>
      <c r="G198" s="19">
        <v>8</v>
      </c>
    </row>
    <row r="199" spans="1:7" ht="15" thickBot="1" x14ac:dyDescent="0.35">
      <c r="A199" s="18" t="s">
        <v>32</v>
      </c>
      <c r="B199" s="19">
        <v>1</v>
      </c>
      <c r="F199" s="93" t="s">
        <v>100</v>
      </c>
      <c r="G199" s="19">
        <v>8</v>
      </c>
    </row>
    <row r="200" spans="1:7" ht="15" thickBot="1" x14ac:dyDescent="0.35">
      <c r="A200" s="18" t="s">
        <v>852</v>
      </c>
      <c r="B200" s="19">
        <v>1</v>
      </c>
      <c r="F200" s="93" t="s">
        <v>101</v>
      </c>
      <c r="G200" s="19">
        <v>7</v>
      </c>
    </row>
    <row r="201" spans="1:7" ht="15" thickBot="1" x14ac:dyDescent="0.35">
      <c r="B201">
        <f>SUM(B190:B200)</f>
        <v>55</v>
      </c>
      <c r="F201" s="93" t="s">
        <v>102</v>
      </c>
      <c r="G201" s="19">
        <v>3</v>
      </c>
    </row>
    <row r="202" spans="1:7" x14ac:dyDescent="0.3">
      <c r="A202" s="2"/>
      <c r="B202" s="2"/>
      <c r="G202">
        <f>SUM(G190:G201)</f>
        <v>55</v>
      </c>
    </row>
    <row r="203" spans="1:7" x14ac:dyDescent="0.3">
      <c r="A203" t="s">
        <v>1</v>
      </c>
      <c r="B203" t="s">
        <v>58</v>
      </c>
    </row>
    <row r="204" spans="1:7" x14ac:dyDescent="0.3">
      <c r="A204" s="18" t="s">
        <v>113</v>
      </c>
      <c r="B204" s="19">
        <v>15</v>
      </c>
    </row>
    <row r="205" spans="1:7" x14ac:dyDescent="0.3">
      <c r="A205" s="18" t="s">
        <v>114</v>
      </c>
      <c r="B205" s="19">
        <v>49</v>
      </c>
    </row>
    <row r="206" spans="1:7" x14ac:dyDescent="0.3">
      <c r="A206" s="18" t="s">
        <v>853</v>
      </c>
      <c r="B206" s="19">
        <v>67</v>
      </c>
    </row>
    <row r="207" spans="1:7" x14ac:dyDescent="0.3">
      <c r="B207">
        <f>SUM(B204:B206)</f>
        <v>131</v>
      </c>
    </row>
    <row r="208" spans="1:7" x14ac:dyDescent="0.3">
      <c r="A208" s="2"/>
      <c r="B208" s="2"/>
    </row>
    <row r="212" spans="1:7" x14ac:dyDescent="0.3">
      <c r="A212" t="s">
        <v>115</v>
      </c>
    </row>
    <row r="214" spans="1:7" x14ac:dyDescent="0.3">
      <c r="A214" t="s">
        <v>60</v>
      </c>
      <c r="B214" t="s">
        <v>58</v>
      </c>
      <c r="F214" t="s">
        <v>60</v>
      </c>
      <c r="G214" t="s">
        <v>58</v>
      </c>
    </row>
    <row r="215" spans="1:7" x14ac:dyDescent="0.3">
      <c r="A215" s="18" t="s">
        <v>854</v>
      </c>
      <c r="B215" s="19">
        <v>1</v>
      </c>
      <c r="F215" s="18" t="s">
        <v>659</v>
      </c>
      <c r="G215" s="19">
        <v>319</v>
      </c>
    </row>
    <row r="216" spans="1:7" x14ac:dyDescent="0.3">
      <c r="A216" s="18" t="s">
        <v>116</v>
      </c>
      <c r="B216" s="19">
        <v>6</v>
      </c>
      <c r="F216" s="18" t="s">
        <v>660</v>
      </c>
      <c r="G216" s="19">
        <v>324</v>
      </c>
    </row>
    <row r="217" spans="1:7" x14ac:dyDescent="0.3">
      <c r="A217" s="18" t="s">
        <v>117</v>
      </c>
      <c r="B217" s="19">
        <v>87</v>
      </c>
      <c r="F217" s="18" t="s">
        <v>856</v>
      </c>
      <c r="G217" s="19">
        <v>53</v>
      </c>
    </row>
    <row r="218" spans="1:7" x14ac:dyDescent="0.3">
      <c r="A218" s="18" t="s">
        <v>118</v>
      </c>
      <c r="B218" s="19">
        <v>26</v>
      </c>
      <c r="F218" s="18" t="s">
        <v>858</v>
      </c>
      <c r="G218" s="19">
        <v>468</v>
      </c>
    </row>
    <row r="219" spans="1:7" x14ac:dyDescent="0.3">
      <c r="A219" s="18" t="s">
        <v>119</v>
      </c>
      <c r="B219" s="19">
        <v>3</v>
      </c>
      <c r="F219" s="18" t="s">
        <v>859</v>
      </c>
      <c r="G219" s="19">
        <v>1</v>
      </c>
    </row>
    <row r="220" spans="1:7" x14ac:dyDescent="0.3">
      <c r="A220" s="18" t="s">
        <v>120</v>
      </c>
      <c r="B220" s="19">
        <v>2</v>
      </c>
      <c r="F220" s="18" t="s">
        <v>661</v>
      </c>
      <c r="G220" s="19">
        <v>1</v>
      </c>
    </row>
    <row r="221" spans="1:7" x14ac:dyDescent="0.3">
      <c r="A221" s="18" t="s">
        <v>121</v>
      </c>
      <c r="B221" s="19">
        <v>23</v>
      </c>
      <c r="F221" s="18" t="s">
        <v>860</v>
      </c>
      <c r="G221" s="19">
        <v>1</v>
      </c>
    </row>
    <row r="222" spans="1:7" x14ac:dyDescent="0.3">
      <c r="A222" s="18" t="s">
        <v>122</v>
      </c>
      <c r="B222" s="19">
        <v>1</v>
      </c>
      <c r="F222" s="18" t="s">
        <v>861</v>
      </c>
      <c r="G222" s="19">
        <v>12</v>
      </c>
    </row>
    <row r="223" spans="1:7" x14ac:dyDescent="0.3">
      <c r="A223" s="18" t="s">
        <v>855</v>
      </c>
      <c r="B223" s="19">
        <v>2</v>
      </c>
      <c r="F223" s="18" t="s">
        <v>862</v>
      </c>
      <c r="G223" s="19">
        <v>2</v>
      </c>
    </row>
    <row r="224" spans="1:7" x14ac:dyDescent="0.3">
      <c r="A224" s="18" t="s">
        <v>856</v>
      </c>
      <c r="B224" s="19">
        <v>6</v>
      </c>
      <c r="F224" s="18" t="s">
        <v>863</v>
      </c>
      <c r="G224" s="19">
        <v>1</v>
      </c>
    </row>
    <row r="225" spans="1:7" x14ac:dyDescent="0.3">
      <c r="A225" s="18" t="s">
        <v>857</v>
      </c>
      <c r="B225" s="19">
        <v>1</v>
      </c>
      <c r="F225" s="18" t="s">
        <v>864</v>
      </c>
      <c r="G225" s="19">
        <v>1</v>
      </c>
    </row>
    <row r="226" spans="1:7" x14ac:dyDescent="0.3">
      <c r="B226">
        <f>SUM(B215:B225)</f>
        <v>158</v>
      </c>
      <c r="G226">
        <f>SUM(G215:G225)</f>
        <v>1183</v>
      </c>
    </row>
    <row r="227" spans="1:7" x14ac:dyDescent="0.3">
      <c r="F227" s="2"/>
      <c r="G227" s="2"/>
    </row>
    <row r="229" spans="1:7" x14ac:dyDescent="0.3">
      <c r="A229" t="s">
        <v>123</v>
      </c>
    </row>
    <row r="230" spans="1:7" x14ac:dyDescent="0.3">
      <c r="A230" t="s">
        <v>60</v>
      </c>
      <c r="B230" t="s">
        <v>58</v>
      </c>
    </row>
    <row r="231" spans="1:7" x14ac:dyDescent="0.3">
      <c r="A231" s="18" t="s">
        <v>124</v>
      </c>
      <c r="B231" s="19">
        <v>5</v>
      </c>
    </row>
    <row r="232" spans="1:7" x14ac:dyDescent="0.3">
      <c r="A232" s="18" t="s">
        <v>125</v>
      </c>
      <c r="B232" s="19">
        <v>143</v>
      </c>
    </row>
    <row r="233" spans="1:7" x14ac:dyDescent="0.3">
      <c r="A233" s="18" t="s">
        <v>126</v>
      </c>
      <c r="B233" s="19">
        <v>0</v>
      </c>
    </row>
    <row r="234" spans="1:7" x14ac:dyDescent="0.3">
      <c r="A234" s="18" t="s">
        <v>127</v>
      </c>
      <c r="B234" s="19">
        <v>50</v>
      </c>
    </row>
    <row r="235" spans="1:7" x14ac:dyDescent="0.3">
      <c r="A235" s="18" t="s">
        <v>128</v>
      </c>
      <c r="B235" s="19">
        <v>25</v>
      </c>
    </row>
    <row r="236" spans="1:7" x14ac:dyDescent="0.3">
      <c r="A236" s="18" t="s">
        <v>129</v>
      </c>
      <c r="B236" s="19">
        <v>0</v>
      </c>
    </row>
    <row r="237" spans="1:7" x14ac:dyDescent="0.3">
      <c r="A237" s="18" t="s">
        <v>130</v>
      </c>
      <c r="B237" s="19">
        <v>57</v>
      </c>
    </row>
    <row r="238" spans="1:7" x14ac:dyDescent="0.3">
      <c r="A238" s="18" t="s">
        <v>131</v>
      </c>
      <c r="B238" s="19">
        <v>0</v>
      </c>
    </row>
    <row r="239" spans="1:7" x14ac:dyDescent="0.3">
      <c r="A239" s="18" t="s">
        <v>132</v>
      </c>
      <c r="B239" s="19">
        <v>56</v>
      </c>
    </row>
    <row r="240" spans="1:7" x14ac:dyDescent="0.3">
      <c r="A240" s="18" t="s">
        <v>133</v>
      </c>
      <c r="B240" s="19">
        <v>0</v>
      </c>
    </row>
    <row r="241" spans="1:4" x14ac:dyDescent="0.3">
      <c r="A241" s="18" t="s">
        <v>134</v>
      </c>
      <c r="B241" s="19">
        <v>97</v>
      </c>
    </row>
    <row r="242" spans="1:4" x14ac:dyDescent="0.3">
      <c r="A242" s="18" t="s">
        <v>135</v>
      </c>
      <c r="B242" s="19">
        <v>48</v>
      </c>
    </row>
    <row r="243" spans="1:4" x14ac:dyDescent="0.3">
      <c r="A243" s="18" t="s">
        <v>136</v>
      </c>
      <c r="B243" s="19">
        <v>127</v>
      </c>
    </row>
    <row r="244" spans="1:4" x14ac:dyDescent="0.3">
      <c r="B244">
        <f>SUM(B231:B243)</f>
        <v>608</v>
      </c>
    </row>
    <row r="249" spans="1:4" ht="15" thickBot="1" x14ac:dyDescent="0.35">
      <c r="A249" t="s">
        <v>137</v>
      </c>
    </row>
    <row r="250" spans="1:4" ht="28.2" thickBot="1" x14ac:dyDescent="0.35">
      <c r="A250" s="26" t="s">
        <v>138</v>
      </c>
      <c r="B250" s="27" t="s">
        <v>818</v>
      </c>
      <c r="C250" s="27" t="s">
        <v>819</v>
      </c>
      <c r="D250" s="27" t="s">
        <v>820</v>
      </c>
    </row>
    <row r="251" spans="1:4" ht="15" thickBot="1" x14ac:dyDescent="0.35">
      <c r="A251" s="22" t="s">
        <v>139</v>
      </c>
      <c r="B251" s="28">
        <v>4</v>
      </c>
      <c r="C251" s="29">
        <v>4</v>
      </c>
      <c r="D251" s="29">
        <v>4</v>
      </c>
    </row>
    <row r="252" spans="1:4" ht="15" thickBot="1" x14ac:dyDescent="0.35">
      <c r="A252" s="22" t="s">
        <v>140</v>
      </c>
      <c r="B252" s="29">
        <v>21</v>
      </c>
      <c r="C252" s="29">
        <v>21</v>
      </c>
      <c r="D252" s="29">
        <v>21</v>
      </c>
    </row>
    <row r="253" spans="1:4" ht="15" thickBot="1" x14ac:dyDescent="0.35">
      <c r="A253" s="22" t="s">
        <v>141</v>
      </c>
      <c r="B253" s="29">
        <v>509</v>
      </c>
      <c r="C253" s="29">
        <v>508</v>
      </c>
      <c r="D253" s="30">
        <v>507</v>
      </c>
    </row>
    <row r="254" spans="1:4" ht="15" thickBot="1" x14ac:dyDescent="0.35">
      <c r="A254" s="22" t="s">
        <v>142</v>
      </c>
      <c r="B254" s="29">
        <v>588</v>
      </c>
      <c r="C254" s="29">
        <v>585</v>
      </c>
      <c r="D254" s="30">
        <v>584</v>
      </c>
    </row>
    <row r="255" spans="1:4" ht="15" thickBot="1" x14ac:dyDescent="0.35">
      <c r="A255" s="22" t="s">
        <v>143</v>
      </c>
      <c r="B255" s="29">
        <v>794</v>
      </c>
      <c r="C255" s="29">
        <v>794</v>
      </c>
      <c r="D255" s="30">
        <v>794</v>
      </c>
    </row>
    <row r="256" spans="1:4" ht="15" thickBot="1" x14ac:dyDescent="0.35">
      <c r="A256" s="22" t="s">
        <v>144</v>
      </c>
      <c r="B256" s="31">
        <v>1180</v>
      </c>
      <c r="C256" s="31">
        <v>1179</v>
      </c>
      <c r="D256" s="32">
        <v>1173</v>
      </c>
    </row>
    <row r="257" spans="1:4" ht="15" thickBot="1" x14ac:dyDescent="0.35">
      <c r="A257" s="22" t="s">
        <v>145</v>
      </c>
      <c r="B257" s="31">
        <v>1483</v>
      </c>
      <c r="C257" s="31">
        <v>1481</v>
      </c>
      <c r="D257" s="32">
        <v>1479</v>
      </c>
    </row>
    <row r="258" spans="1:4" ht="15" thickBot="1" x14ac:dyDescent="0.35">
      <c r="A258" s="22" t="s">
        <v>146</v>
      </c>
      <c r="B258" s="31">
        <v>1307</v>
      </c>
      <c r="C258" s="31">
        <v>1305</v>
      </c>
      <c r="D258" s="32">
        <v>1332</v>
      </c>
    </row>
    <row r="259" spans="1:4" ht="15" thickBot="1" x14ac:dyDescent="0.35">
      <c r="A259" s="22" t="s">
        <v>147</v>
      </c>
      <c r="B259" s="29">
        <v>31</v>
      </c>
      <c r="C259" s="29">
        <v>31</v>
      </c>
      <c r="D259" s="30">
        <v>31</v>
      </c>
    </row>
    <row r="260" spans="1:4" ht="15" thickBot="1" x14ac:dyDescent="0.35">
      <c r="A260" s="22" t="s">
        <v>148</v>
      </c>
      <c r="B260" s="29">
        <v>28</v>
      </c>
      <c r="C260" s="29">
        <v>28</v>
      </c>
      <c r="D260" s="30">
        <v>29</v>
      </c>
    </row>
    <row r="261" spans="1:4" ht="15" thickBot="1" x14ac:dyDescent="0.35">
      <c r="A261" s="22" t="s">
        <v>149</v>
      </c>
      <c r="B261" s="29">
        <v>29</v>
      </c>
      <c r="C261" s="29">
        <v>29</v>
      </c>
      <c r="D261" s="30">
        <v>45</v>
      </c>
    </row>
    <row r="262" spans="1:4" ht="15" thickBot="1" x14ac:dyDescent="0.35">
      <c r="A262" s="22" t="s">
        <v>150</v>
      </c>
      <c r="B262" s="29">
        <v>48</v>
      </c>
      <c r="C262" s="29">
        <v>48</v>
      </c>
      <c r="D262" s="30">
        <v>1</v>
      </c>
    </row>
    <row r="263" spans="1:4" ht="15" thickBot="1" x14ac:dyDescent="0.35">
      <c r="A263" s="22" t="s">
        <v>151</v>
      </c>
      <c r="B263" s="29">
        <v>51</v>
      </c>
      <c r="C263" s="29">
        <v>51</v>
      </c>
      <c r="D263" s="30">
        <v>51</v>
      </c>
    </row>
    <row r="264" spans="1:4" ht="15" thickBot="1" x14ac:dyDescent="0.35">
      <c r="A264" s="22" t="s">
        <v>152</v>
      </c>
      <c r="B264" s="31">
        <v>975</v>
      </c>
      <c r="C264" s="31">
        <v>973</v>
      </c>
      <c r="D264" s="4">
        <v>970</v>
      </c>
    </row>
    <row r="265" spans="1:4" ht="15" thickBot="1" x14ac:dyDescent="0.35">
      <c r="A265" s="22" t="s">
        <v>153</v>
      </c>
      <c r="B265" s="31">
        <v>1767</v>
      </c>
      <c r="C265" s="31">
        <v>1765</v>
      </c>
      <c r="D265" s="32">
        <v>1759</v>
      </c>
    </row>
    <row r="266" spans="1:4" ht="15" thickBot="1" x14ac:dyDescent="0.35">
      <c r="A266" s="22" t="s">
        <v>154</v>
      </c>
      <c r="B266" s="31">
        <v>2172</v>
      </c>
      <c r="C266" s="31">
        <v>2160</v>
      </c>
      <c r="D266" s="32">
        <v>2156</v>
      </c>
    </row>
    <row r="267" spans="1:4" ht="15" thickBot="1" x14ac:dyDescent="0.35">
      <c r="A267" s="22" t="s">
        <v>155</v>
      </c>
      <c r="B267" s="31">
        <v>4379</v>
      </c>
      <c r="C267" s="31">
        <v>4724</v>
      </c>
      <c r="D267" s="32">
        <v>4709</v>
      </c>
    </row>
    <row r="268" spans="1:4" ht="15" thickBot="1" x14ac:dyDescent="0.35">
      <c r="A268" s="22" t="s">
        <v>156</v>
      </c>
      <c r="B268" s="29">
        <v>307</v>
      </c>
      <c r="C268" s="29">
        <v>5</v>
      </c>
      <c r="D268" s="32">
        <v>5</v>
      </c>
    </row>
    <row r="269" spans="1:4" ht="15" thickBot="1" x14ac:dyDescent="0.35">
      <c r="A269" s="22" t="s">
        <v>157</v>
      </c>
      <c r="B269" s="31">
        <v>2016</v>
      </c>
      <c r="C269" s="31">
        <v>2009</v>
      </c>
      <c r="D269" s="32">
        <v>2007</v>
      </c>
    </row>
    <row r="270" spans="1:4" ht="15" thickBot="1" x14ac:dyDescent="0.35">
      <c r="A270" s="22" t="s">
        <v>158</v>
      </c>
      <c r="B270" s="29">
        <v>770</v>
      </c>
      <c r="C270" s="29">
        <v>780</v>
      </c>
      <c r="D270" s="30">
        <v>825</v>
      </c>
    </row>
    <row r="271" spans="1:4" ht="15" thickBot="1" x14ac:dyDescent="0.35">
      <c r="A271" s="26" t="s">
        <v>25</v>
      </c>
      <c r="B271" s="33">
        <v>18459</v>
      </c>
      <c r="C271" s="33">
        <v>18480</v>
      </c>
      <c r="D271" s="33">
        <v>18482</v>
      </c>
    </row>
    <row r="275" spans="1:6" x14ac:dyDescent="0.3">
      <c r="A275" t="s">
        <v>159</v>
      </c>
    </row>
    <row r="276" spans="1:6" x14ac:dyDescent="0.3">
      <c r="A276" t="s">
        <v>60</v>
      </c>
      <c r="B276" t="s">
        <v>61</v>
      </c>
    </row>
    <row r="277" spans="1:6" x14ac:dyDescent="0.3">
      <c r="A277" s="18" t="s">
        <v>160</v>
      </c>
      <c r="B277" s="19">
        <v>3</v>
      </c>
      <c r="E277" t="s">
        <v>60</v>
      </c>
      <c r="F277" t="s">
        <v>61</v>
      </c>
    </row>
    <row r="278" spans="1:6" x14ac:dyDescent="0.3">
      <c r="A278" s="18" t="s">
        <v>161</v>
      </c>
      <c r="B278" s="19">
        <v>14</v>
      </c>
      <c r="E278" s="94" t="s">
        <v>4</v>
      </c>
      <c r="F278" s="95">
        <v>1</v>
      </c>
    </row>
    <row r="279" spans="1:6" x14ac:dyDescent="0.3">
      <c r="A279" s="18" t="s">
        <v>162</v>
      </c>
      <c r="B279" s="19">
        <v>5</v>
      </c>
      <c r="E279" s="94" t="s">
        <v>166</v>
      </c>
      <c r="F279" s="95">
        <v>3</v>
      </c>
    </row>
    <row r="280" spans="1:6" x14ac:dyDescent="0.3">
      <c r="A280" s="18" t="s">
        <v>163</v>
      </c>
      <c r="B280" s="19">
        <v>3</v>
      </c>
      <c r="E280" s="94" t="s">
        <v>167</v>
      </c>
      <c r="F280" s="95">
        <v>7</v>
      </c>
    </row>
    <row r="281" spans="1:6" x14ac:dyDescent="0.3">
      <c r="A281" s="18" t="s">
        <v>164</v>
      </c>
      <c r="B281" s="19">
        <v>1</v>
      </c>
      <c r="E281" s="94" t="s">
        <v>867</v>
      </c>
      <c r="F281" s="95">
        <v>1</v>
      </c>
    </row>
    <row r="282" spans="1:6" x14ac:dyDescent="0.3">
      <c r="A282" s="18" t="s">
        <v>110</v>
      </c>
      <c r="B282" s="19">
        <v>52</v>
      </c>
      <c r="E282" s="94" t="s">
        <v>663</v>
      </c>
      <c r="F282" s="95">
        <v>2</v>
      </c>
    </row>
    <row r="283" spans="1:6" x14ac:dyDescent="0.3">
      <c r="A283" s="18" t="s">
        <v>165</v>
      </c>
      <c r="B283" s="19">
        <v>13</v>
      </c>
      <c r="E283" s="94" t="s">
        <v>168</v>
      </c>
      <c r="F283" s="95">
        <v>1</v>
      </c>
    </row>
    <row r="284" spans="1:6" x14ac:dyDescent="0.3">
      <c r="A284" s="18" t="s">
        <v>662</v>
      </c>
      <c r="B284" s="19">
        <v>1</v>
      </c>
      <c r="E284" s="94" t="s">
        <v>97</v>
      </c>
      <c r="F284" s="95">
        <v>2</v>
      </c>
    </row>
    <row r="285" spans="1:6" x14ac:dyDescent="0.3">
      <c r="A285" s="18" t="s">
        <v>865</v>
      </c>
      <c r="B285" s="19">
        <v>1</v>
      </c>
      <c r="E285" s="94" t="s">
        <v>98</v>
      </c>
      <c r="F285" s="95">
        <v>7</v>
      </c>
    </row>
    <row r="286" spans="1:6" x14ac:dyDescent="0.3">
      <c r="A286" s="18" t="s">
        <v>32</v>
      </c>
      <c r="B286" s="19">
        <v>1</v>
      </c>
      <c r="E286" s="94" t="s">
        <v>51</v>
      </c>
      <c r="F286" s="95">
        <v>13</v>
      </c>
    </row>
    <row r="287" spans="1:6" x14ac:dyDescent="0.3">
      <c r="A287" s="18" t="s">
        <v>866</v>
      </c>
      <c r="B287" s="19">
        <v>1</v>
      </c>
      <c r="E287" s="94" t="s">
        <v>22</v>
      </c>
      <c r="F287" s="95">
        <v>48</v>
      </c>
    </row>
    <row r="288" spans="1:6" x14ac:dyDescent="0.3">
      <c r="B288">
        <f>SUM(B277:B287)</f>
        <v>95</v>
      </c>
      <c r="E288" s="94" t="s">
        <v>23</v>
      </c>
      <c r="F288" s="95">
        <v>6</v>
      </c>
    </row>
    <row r="289" spans="1:6" x14ac:dyDescent="0.3">
      <c r="E289" s="94" t="s">
        <v>170</v>
      </c>
      <c r="F289" s="95">
        <v>4</v>
      </c>
    </row>
    <row r="290" spans="1:6" x14ac:dyDescent="0.3">
      <c r="E290" s="96"/>
      <c r="F290" s="96">
        <f>SUM(F278:F289)</f>
        <v>95</v>
      </c>
    </row>
    <row r="291" spans="1:6" x14ac:dyDescent="0.3">
      <c r="F291">
        <f>SUM(F278:F290)</f>
        <v>190</v>
      </c>
    </row>
    <row r="292" spans="1:6" x14ac:dyDescent="0.3">
      <c r="E292" s="2"/>
      <c r="F292" s="2"/>
    </row>
    <row r="294" spans="1:6" x14ac:dyDescent="0.3">
      <c r="A294" t="s">
        <v>171</v>
      </c>
    </row>
    <row r="295" spans="1:6" x14ac:dyDescent="0.3">
      <c r="A295" t="s">
        <v>60</v>
      </c>
      <c r="B295" t="s">
        <v>58</v>
      </c>
    </row>
    <row r="296" spans="1:6" x14ac:dyDescent="0.3">
      <c r="A296" s="18" t="s">
        <v>172</v>
      </c>
      <c r="B296" s="19">
        <v>53</v>
      </c>
    </row>
    <row r="297" spans="1:6" x14ac:dyDescent="0.3">
      <c r="A297" s="18" t="s">
        <v>173</v>
      </c>
      <c r="B297" s="19">
        <v>407</v>
      </c>
    </row>
    <row r="298" spans="1:6" x14ac:dyDescent="0.3">
      <c r="A298" s="18" t="s">
        <v>174</v>
      </c>
      <c r="B298" s="19">
        <v>25</v>
      </c>
    </row>
    <row r="299" spans="1:6" x14ac:dyDescent="0.3">
      <c r="B299">
        <f>SUM(B296:B298)</f>
        <v>485</v>
      </c>
    </row>
    <row r="302" spans="1:6" x14ac:dyDescent="0.3">
      <c r="A302" t="s">
        <v>175</v>
      </c>
    </row>
    <row r="303" spans="1:6" ht="15" thickBot="1" x14ac:dyDescent="0.35">
      <c r="A303" t="s">
        <v>176</v>
      </c>
      <c r="B303" t="s">
        <v>58</v>
      </c>
    </row>
    <row r="304" spans="1:6" x14ac:dyDescent="0.3">
      <c r="A304" s="97" t="s">
        <v>177</v>
      </c>
      <c r="B304" s="98">
        <v>357</v>
      </c>
    </row>
    <row r="305" spans="1:2" x14ac:dyDescent="0.3">
      <c r="A305" s="99" t="s">
        <v>178</v>
      </c>
      <c r="B305" s="100">
        <v>65</v>
      </c>
    </row>
    <row r="306" spans="1:2" x14ac:dyDescent="0.3">
      <c r="A306" s="101" t="s">
        <v>179</v>
      </c>
      <c r="B306" s="102">
        <v>128</v>
      </c>
    </row>
    <row r="307" spans="1:2" x14ac:dyDescent="0.3">
      <c r="A307" s="101" t="s">
        <v>180</v>
      </c>
      <c r="B307" s="102">
        <v>79</v>
      </c>
    </row>
    <row r="308" spans="1:2" x14ac:dyDescent="0.3">
      <c r="A308" s="101" t="s">
        <v>181</v>
      </c>
      <c r="B308" s="102">
        <v>157</v>
      </c>
    </row>
    <row r="309" spans="1:2" x14ac:dyDescent="0.3">
      <c r="A309" s="101" t="s">
        <v>182</v>
      </c>
      <c r="B309" s="102">
        <v>197</v>
      </c>
    </row>
    <row r="310" spans="1:2" x14ac:dyDescent="0.3">
      <c r="A310" s="101" t="s">
        <v>183</v>
      </c>
      <c r="B310" s="102">
        <v>18</v>
      </c>
    </row>
    <row r="311" spans="1:2" x14ac:dyDescent="0.3">
      <c r="A311" s="101" t="s">
        <v>184</v>
      </c>
      <c r="B311" s="102">
        <v>156</v>
      </c>
    </row>
    <row r="312" spans="1:2" x14ac:dyDescent="0.3">
      <c r="A312" s="101" t="s">
        <v>185</v>
      </c>
      <c r="B312" s="102">
        <v>63</v>
      </c>
    </row>
    <row r="313" spans="1:2" x14ac:dyDescent="0.3">
      <c r="A313" s="101" t="s">
        <v>186</v>
      </c>
      <c r="B313" s="102">
        <v>47</v>
      </c>
    </row>
    <row r="314" spans="1:2" x14ac:dyDescent="0.3">
      <c r="A314" s="101" t="s">
        <v>187</v>
      </c>
      <c r="B314" s="102">
        <v>31</v>
      </c>
    </row>
    <row r="315" spans="1:2" x14ac:dyDescent="0.3">
      <c r="A315" s="101" t="s">
        <v>188</v>
      </c>
      <c r="B315" s="102">
        <v>351</v>
      </c>
    </row>
    <row r="316" spans="1:2" x14ac:dyDescent="0.3">
      <c r="A316" s="103" t="s">
        <v>189</v>
      </c>
      <c r="B316" s="104">
        <v>605</v>
      </c>
    </row>
    <row r="317" spans="1:2" x14ac:dyDescent="0.3">
      <c r="A317" s="101" t="s">
        <v>190</v>
      </c>
      <c r="B317" s="102">
        <v>790</v>
      </c>
    </row>
    <row r="318" spans="1:2" ht="15" thickBot="1" x14ac:dyDescent="0.35">
      <c r="A318" s="105" t="s">
        <v>191</v>
      </c>
      <c r="B318" s="106">
        <v>11</v>
      </c>
    </row>
    <row r="321" spans="1:2" x14ac:dyDescent="0.3">
      <c r="A321" s="5" t="s">
        <v>192</v>
      </c>
    </row>
    <row r="322" spans="1:2" x14ac:dyDescent="0.3">
      <c r="A322" t="s">
        <v>193</v>
      </c>
      <c r="B322" t="s">
        <v>58</v>
      </c>
    </row>
    <row r="323" spans="1:2" x14ac:dyDescent="0.3">
      <c r="A323" s="18" t="s">
        <v>194</v>
      </c>
      <c r="B323" s="19">
        <v>64</v>
      </c>
    </row>
    <row r="324" spans="1:2" x14ac:dyDescent="0.3">
      <c r="A324" s="18" t="s">
        <v>22</v>
      </c>
      <c r="B324" s="19">
        <v>81</v>
      </c>
    </row>
    <row r="325" spans="1:2" x14ac:dyDescent="0.3">
      <c r="B325">
        <f>SUM(B323:B324)</f>
        <v>145</v>
      </c>
    </row>
    <row r="328" spans="1:2" x14ac:dyDescent="0.3">
      <c r="A328" s="1" t="s">
        <v>868</v>
      </c>
    </row>
    <row r="329" spans="1:2" x14ac:dyDescent="0.3">
      <c r="A329" s="1"/>
    </row>
    <row r="330" spans="1:2" x14ac:dyDescent="0.3">
      <c r="A330" t="s">
        <v>60</v>
      </c>
      <c r="B330" t="s">
        <v>58</v>
      </c>
    </row>
    <row r="331" spans="1:2" x14ac:dyDescent="0.3">
      <c r="A331" s="18" t="s">
        <v>195</v>
      </c>
      <c r="B331" s="19">
        <v>45</v>
      </c>
    </row>
    <row r="332" spans="1:2" x14ac:dyDescent="0.3">
      <c r="A332" s="18" t="s">
        <v>196</v>
      </c>
      <c r="B332" s="19">
        <v>7</v>
      </c>
    </row>
    <row r="333" spans="1:2" x14ac:dyDescent="0.3">
      <c r="A333" s="18" t="s">
        <v>197</v>
      </c>
      <c r="B333" s="19">
        <v>5</v>
      </c>
    </row>
    <row r="334" spans="1:2" x14ac:dyDescent="0.3">
      <c r="A334" s="18" t="s">
        <v>198</v>
      </c>
      <c r="B334" s="19">
        <v>9</v>
      </c>
    </row>
    <row r="335" spans="1:2" x14ac:dyDescent="0.3">
      <c r="A335" s="18" t="s">
        <v>199</v>
      </c>
      <c r="B335" s="19">
        <v>5</v>
      </c>
    </row>
    <row r="336" spans="1:2" x14ac:dyDescent="0.3">
      <c r="A336" s="18" t="s">
        <v>200</v>
      </c>
      <c r="B336" s="19">
        <v>30</v>
      </c>
    </row>
    <row r="337" spans="1:2" x14ac:dyDescent="0.3">
      <c r="A337" s="18" t="s">
        <v>201</v>
      </c>
      <c r="B337" s="19">
        <v>10</v>
      </c>
    </row>
    <row r="338" spans="1:2" x14ac:dyDescent="0.3">
      <c r="A338" s="18" t="s">
        <v>664</v>
      </c>
      <c r="B338" s="19">
        <v>10</v>
      </c>
    </row>
    <row r="339" spans="1:2" x14ac:dyDescent="0.3">
      <c r="A339" s="18" t="s">
        <v>202</v>
      </c>
      <c r="B339" s="19">
        <v>13</v>
      </c>
    </row>
    <row r="340" spans="1:2" x14ac:dyDescent="0.3">
      <c r="A340" s="18" t="s">
        <v>203</v>
      </c>
      <c r="B340" s="19">
        <v>187</v>
      </c>
    </row>
    <row r="341" spans="1:2" x14ac:dyDescent="0.3">
      <c r="A341" s="18" t="s">
        <v>204</v>
      </c>
      <c r="B341" s="19">
        <v>3</v>
      </c>
    </row>
    <row r="342" spans="1:2" x14ac:dyDescent="0.3">
      <c r="A342" s="18" t="s">
        <v>665</v>
      </c>
      <c r="B342" s="19">
        <v>1</v>
      </c>
    </row>
    <row r="343" spans="1:2" x14ac:dyDescent="0.3">
      <c r="A343" s="18" t="s">
        <v>205</v>
      </c>
      <c r="B343" s="19">
        <v>1</v>
      </c>
    </row>
    <row r="344" spans="1:2" x14ac:dyDescent="0.3">
      <c r="A344" s="18" t="s">
        <v>206</v>
      </c>
      <c r="B344" s="19">
        <v>8</v>
      </c>
    </row>
    <row r="345" spans="1:2" x14ac:dyDescent="0.3">
      <c r="A345" s="18" t="s">
        <v>207</v>
      </c>
      <c r="B345" s="19">
        <v>4</v>
      </c>
    </row>
    <row r="346" spans="1:2" x14ac:dyDescent="0.3">
      <c r="A346" s="18" t="s">
        <v>869</v>
      </c>
      <c r="B346" s="19">
        <v>6</v>
      </c>
    </row>
    <row r="347" spans="1:2" x14ac:dyDescent="0.3">
      <c r="A347" s="18" t="s">
        <v>208</v>
      </c>
      <c r="B347" s="19">
        <v>8</v>
      </c>
    </row>
    <row r="348" spans="1:2" x14ac:dyDescent="0.3">
      <c r="A348" s="18" t="s">
        <v>209</v>
      </c>
      <c r="B348" s="19">
        <v>2</v>
      </c>
    </row>
    <row r="349" spans="1:2" x14ac:dyDescent="0.3">
      <c r="A349" s="18" t="s">
        <v>870</v>
      </c>
      <c r="B349" s="19">
        <v>1</v>
      </c>
    </row>
    <row r="350" spans="1:2" x14ac:dyDescent="0.3">
      <c r="A350" s="18" t="s">
        <v>871</v>
      </c>
      <c r="B350" s="19">
        <v>6</v>
      </c>
    </row>
    <row r="351" spans="1:2" x14ac:dyDescent="0.3">
      <c r="A351" s="18" t="s">
        <v>872</v>
      </c>
      <c r="B351" s="19">
        <v>1</v>
      </c>
    </row>
    <row r="352" spans="1:2" x14ac:dyDescent="0.3">
      <c r="A352" s="18"/>
      <c r="B352" s="19"/>
    </row>
    <row r="353" spans="1:8" x14ac:dyDescent="0.3">
      <c r="A353" s="18"/>
      <c r="B353" s="19"/>
    </row>
    <row r="354" spans="1:8" x14ac:dyDescent="0.3">
      <c r="A354" s="18"/>
      <c r="B354" s="19"/>
    </row>
    <row r="355" spans="1:8" x14ac:dyDescent="0.3">
      <c r="A355" s="18"/>
      <c r="B355" s="19"/>
    </row>
    <row r="356" spans="1:8" x14ac:dyDescent="0.3">
      <c r="A356" t="s">
        <v>210</v>
      </c>
    </row>
    <row r="358" spans="1:8" x14ac:dyDescent="0.3">
      <c r="A358" t="s">
        <v>211</v>
      </c>
    </row>
    <row r="360" spans="1:8" x14ac:dyDescent="0.3">
      <c r="A360" s="18" t="s">
        <v>660</v>
      </c>
      <c r="B360" s="20">
        <v>5502</v>
      </c>
    </row>
    <row r="361" spans="1:8" x14ac:dyDescent="0.3">
      <c r="A361" s="18" t="s">
        <v>658</v>
      </c>
      <c r="B361" s="20">
        <v>14</v>
      </c>
    </row>
    <row r="363" spans="1:8" x14ac:dyDescent="0.3">
      <c r="A363" t="s">
        <v>212</v>
      </c>
    </row>
    <row r="366" spans="1:8" x14ac:dyDescent="0.3">
      <c r="A366" s="18"/>
      <c r="B366" s="19"/>
      <c r="G366" s="18" t="s">
        <v>216</v>
      </c>
      <c r="H366" s="20">
        <v>1066</v>
      </c>
    </row>
    <row r="367" spans="1:8" x14ac:dyDescent="0.3">
      <c r="A367" s="18" t="s">
        <v>213</v>
      </c>
      <c r="B367" s="19">
        <v>1321</v>
      </c>
      <c r="G367" s="18" t="s">
        <v>217</v>
      </c>
      <c r="H367" s="20">
        <v>2048</v>
      </c>
    </row>
    <row r="368" spans="1:8" x14ac:dyDescent="0.3">
      <c r="A368" s="18" t="s">
        <v>214</v>
      </c>
      <c r="B368" s="19">
        <v>790</v>
      </c>
      <c r="G368" s="18" t="s">
        <v>218</v>
      </c>
      <c r="H368" s="20">
        <v>410</v>
      </c>
    </row>
    <row r="369" spans="1:8" x14ac:dyDescent="0.3">
      <c r="A369" s="18" t="s">
        <v>215</v>
      </c>
      <c r="B369" s="19">
        <v>363</v>
      </c>
      <c r="G369" s="18" t="s">
        <v>219</v>
      </c>
      <c r="H369" s="20">
        <v>176</v>
      </c>
    </row>
    <row r="370" spans="1:8" x14ac:dyDescent="0.3">
      <c r="A370" s="18" t="s">
        <v>227</v>
      </c>
      <c r="B370" s="19">
        <v>39</v>
      </c>
      <c r="G370" s="18" t="s">
        <v>220</v>
      </c>
      <c r="H370" s="20">
        <v>8199</v>
      </c>
    </row>
    <row r="371" spans="1:8" x14ac:dyDescent="0.3">
      <c r="A371" s="18" t="s">
        <v>666</v>
      </c>
      <c r="B371" s="19">
        <v>112</v>
      </c>
      <c r="G371" s="18" t="s">
        <v>221</v>
      </c>
      <c r="H371" s="20">
        <v>95.5</v>
      </c>
    </row>
    <row r="372" spans="1:8" x14ac:dyDescent="0.3">
      <c r="A372" s="18" t="s">
        <v>667</v>
      </c>
      <c r="B372" s="19">
        <v>36</v>
      </c>
      <c r="G372" s="18" t="s">
        <v>222</v>
      </c>
      <c r="H372" s="20">
        <v>3</v>
      </c>
    </row>
    <row r="373" spans="1:8" x14ac:dyDescent="0.3">
      <c r="A373" s="18" t="s">
        <v>668</v>
      </c>
      <c r="B373" s="19">
        <v>18</v>
      </c>
      <c r="G373" s="18" t="s">
        <v>223</v>
      </c>
      <c r="H373" s="20">
        <v>12315</v>
      </c>
    </row>
    <row r="374" spans="1:8" x14ac:dyDescent="0.3">
      <c r="A374" s="18" t="s">
        <v>873</v>
      </c>
      <c r="B374" s="19">
        <v>41</v>
      </c>
      <c r="G374" s="18" t="s">
        <v>224</v>
      </c>
      <c r="H374" s="20">
        <v>8</v>
      </c>
    </row>
    <row r="375" spans="1:8" x14ac:dyDescent="0.3">
      <c r="A375" s="18" t="s">
        <v>874</v>
      </c>
      <c r="B375" s="19">
        <v>2050</v>
      </c>
      <c r="G375" s="18" t="s">
        <v>225</v>
      </c>
      <c r="H375" s="20">
        <v>1052</v>
      </c>
    </row>
    <row r="376" spans="1:8" x14ac:dyDescent="0.3">
      <c r="A376" s="18" t="s">
        <v>875</v>
      </c>
      <c r="B376" s="19">
        <v>59</v>
      </c>
      <c r="G376" s="18" t="s">
        <v>226</v>
      </c>
      <c r="H376" s="20">
        <v>648</v>
      </c>
    </row>
    <row r="377" spans="1:8" x14ac:dyDescent="0.3">
      <c r="A377" s="18" t="s">
        <v>876</v>
      </c>
      <c r="B377" s="19">
        <v>49</v>
      </c>
      <c r="G377" s="18" t="s">
        <v>227</v>
      </c>
      <c r="H377" s="20">
        <v>44</v>
      </c>
    </row>
    <row r="378" spans="1:8" x14ac:dyDescent="0.3">
      <c r="A378" s="18" t="s">
        <v>877</v>
      </c>
      <c r="B378" s="19">
        <v>40</v>
      </c>
      <c r="G378" s="18" t="s">
        <v>228</v>
      </c>
      <c r="H378" s="20">
        <v>384</v>
      </c>
    </row>
    <row r="379" spans="1:8" x14ac:dyDescent="0.3">
      <c r="A379" s="18" t="s">
        <v>878</v>
      </c>
      <c r="B379" s="19">
        <v>1182</v>
      </c>
      <c r="G379" s="18" t="s">
        <v>229</v>
      </c>
      <c r="H379" s="20">
        <v>31</v>
      </c>
    </row>
    <row r="380" spans="1:8" x14ac:dyDescent="0.3">
      <c r="A380" s="18" t="s">
        <v>879</v>
      </c>
      <c r="B380" s="19">
        <v>1</v>
      </c>
      <c r="G380" s="18" t="s">
        <v>230</v>
      </c>
      <c r="H380" s="20">
        <v>1706</v>
      </c>
    </row>
    <row r="381" spans="1:8" x14ac:dyDescent="0.3">
      <c r="A381" s="18" t="s">
        <v>880</v>
      </c>
      <c r="B381" s="19">
        <v>5</v>
      </c>
      <c r="G381" s="18" t="s">
        <v>231</v>
      </c>
      <c r="H381" s="20">
        <v>7708</v>
      </c>
    </row>
    <row r="382" spans="1:8" x14ac:dyDescent="0.3">
      <c r="A382" s="18" t="s">
        <v>881</v>
      </c>
      <c r="B382" s="19">
        <v>1698</v>
      </c>
      <c r="G382" s="18" t="s">
        <v>232</v>
      </c>
      <c r="H382" s="20">
        <v>151</v>
      </c>
    </row>
    <row r="383" spans="1:8" x14ac:dyDescent="0.3">
      <c r="A383" s="18" t="s">
        <v>882</v>
      </c>
      <c r="B383" s="19">
        <v>12</v>
      </c>
      <c r="G383" s="18" t="s">
        <v>233</v>
      </c>
      <c r="H383" s="20">
        <v>3878</v>
      </c>
    </row>
    <row r="384" spans="1:8" x14ac:dyDescent="0.3">
      <c r="A384" s="18" t="s">
        <v>883</v>
      </c>
      <c r="B384" s="19">
        <v>91</v>
      </c>
      <c r="G384" s="18" t="s">
        <v>234</v>
      </c>
      <c r="H384" s="20">
        <v>32</v>
      </c>
    </row>
    <row r="385" spans="1:8" x14ac:dyDescent="0.3">
      <c r="A385" s="18" t="s">
        <v>884</v>
      </c>
      <c r="B385" s="19">
        <v>2401</v>
      </c>
      <c r="G385" s="18" t="s">
        <v>235</v>
      </c>
      <c r="H385" s="20">
        <v>897</v>
      </c>
    </row>
    <row r="386" spans="1:8" x14ac:dyDescent="0.3">
      <c r="A386" s="18" t="s">
        <v>885</v>
      </c>
      <c r="B386" s="19">
        <v>54</v>
      </c>
      <c r="G386" s="18" t="s">
        <v>887</v>
      </c>
      <c r="H386" s="20">
        <v>27</v>
      </c>
    </row>
    <row r="387" spans="1:8" x14ac:dyDescent="0.3">
      <c r="A387" s="18" t="s">
        <v>886</v>
      </c>
      <c r="B387" s="19">
        <v>12</v>
      </c>
      <c r="G387" s="18" t="s">
        <v>888</v>
      </c>
      <c r="H387" s="20">
        <v>150</v>
      </c>
    </row>
    <row r="388" spans="1:8" x14ac:dyDescent="0.3">
      <c r="G388" s="18" t="s">
        <v>889</v>
      </c>
      <c r="H388" s="20">
        <v>458</v>
      </c>
    </row>
    <row r="389" spans="1:8" x14ac:dyDescent="0.3">
      <c r="G389" s="18" t="s">
        <v>890</v>
      </c>
      <c r="H389" s="20">
        <v>110</v>
      </c>
    </row>
    <row r="390" spans="1:8" x14ac:dyDescent="0.3">
      <c r="G390" s="18" t="s">
        <v>891</v>
      </c>
      <c r="H390" s="20">
        <v>10116</v>
      </c>
    </row>
    <row r="391" spans="1:8" x14ac:dyDescent="0.3">
      <c r="G391" s="18" t="s">
        <v>892</v>
      </c>
      <c r="H391" s="20">
        <v>27</v>
      </c>
    </row>
    <row r="392" spans="1:8" x14ac:dyDescent="0.3">
      <c r="G392" s="18" t="s">
        <v>893</v>
      </c>
      <c r="H392" s="20">
        <v>257</v>
      </c>
    </row>
    <row r="393" spans="1:8" x14ac:dyDescent="0.3">
      <c r="G393" s="18" t="s">
        <v>894</v>
      </c>
      <c r="H393" s="20">
        <v>142</v>
      </c>
    </row>
    <row r="394" spans="1:8" x14ac:dyDescent="0.3">
      <c r="G394" s="18" t="s">
        <v>895</v>
      </c>
      <c r="H394" s="20">
        <v>96</v>
      </c>
    </row>
    <row r="395" spans="1:8" x14ac:dyDescent="0.3">
      <c r="G395" s="18" t="s">
        <v>896</v>
      </c>
      <c r="H395" s="20">
        <v>6</v>
      </c>
    </row>
    <row r="396" spans="1:8" x14ac:dyDescent="0.3">
      <c r="G396" s="18" t="s">
        <v>897</v>
      </c>
      <c r="H396" s="20">
        <v>75</v>
      </c>
    </row>
    <row r="397" spans="1:8" x14ac:dyDescent="0.3">
      <c r="G397" s="18" t="s">
        <v>898</v>
      </c>
      <c r="H397" s="20">
        <v>4</v>
      </c>
    </row>
    <row r="398" spans="1:8" x14ac:dyDescent="0.3">
      <c r="G398" s="18" t="s">
        <v>899</v>
      </c>
      <c r="H398" s="20">
        <v>1</v>
      </c>
    </row>
    <row r="399" spans="1:8" x14ac:dyDescent="0.3">
      <c r="G399" s="18" t="s">
        <v>900</v>
      </c>
      <c r="H399" s="20">
        <v>12</v>
      </c>
    </row>
    <row r="400" spans="1:8" x14ac:dyDescent="0.3">
      <c r="G400" s="18" t="s">
        <v>901</v>
      </c>
      <c r="H400" s="20">
        <v>2</v>
      </c>
    </row>
    <row r="401" spans="1:8" x14ac:dyDescent="0.3">
      <c r="G401" s="18" t="s">
        <v>902</v>
      </c>
      <c r="H401" s="20">
        <v>3</v>
      </c>
    </row>
    <row r="402" spans="1:8" x14ac:dyDescent="0.3">
      <c r="G402" s="18" t="s">
        <v>903</v>
      </c>
      <c r="H402" s="20">
        <v>35</v>
      </c>
    </row>
    <row r="403" spans="1:8" x14ac:dyDescent="0.3">
      <c r="G403" s="18" t="s">
        <v>904</v>
      </c>
      <c r="H403" s="20">
        <v>6</v>
      </c>
    </row>
    <row r="404" spans="1:8" x14ac:dyDescent="0.3">
      <c r="G404" s="18" t="s">
        <v>905</v>
      </c>
      <c r="H404" s="20">
        <v>6</v>
      </c>
    </row>
    <row r="405" spans="1:8" x14ac:dyDescent="0.3">
      <c r="G405" s="18" t="s">
        <v>906</v>
      </c>
      <c r="H405" s="20">
        <v>6</v>
      </c>
    </row>
    <row r="406" spans="1:8" x14ac:dyDescent="0.3">
      <c r="G406" s="18" t="s">
        <v>907</v>
      </c>
      <c r="H406" s="20">
        <v>1223</v>
      </c>
    </row>
    <row r="407" spans="1:8" x14ac:dyDescent="0.3">
      <c r="G407" s="18" t="s">
        <v>222</v>
      </c>
      <c r="H407" s="19">
        <v>47</v>
      </c>
    </row>
    <row r="415" spans="1:8" x14ac:dyDescent="0.3">
      <c r="A415" t="s">
        <v>65</v>
      </c>
    </row>
    <row r="416" spans="1:8" x14ac:dyDescent="0.3">
      <c r="A416" s="18" t="s">
        <v>67</v>
      </c>
      <c r="B416" s="19">
        <v>10</v>
      </c>
    </row>
    <row r="417" spans="1:3" x14ac:dyDescent="0.3">
      <c r="A417" s="18" t="s">
        <v>236</v>
      </c>
      <c r="B417" s="19">
        <v>33</v>
      </c>
    </row>
    <row r="418" spans="1:3" x14ac:dyDescent="0.3">
      <c r="A418" s="18" t="s">
        <v>68</v>
      </c>
      <c r="B418" s="19">
        <v>19</v>
      </c>
    </row>
    <row r="419" spans="1:3" x14ac:dyDescent="0.3">
      <c r="A419" s="18" t="s">
        <v>69</v>
      </c>
      <c r="B419" s="19">
        <v>24</v>
      </c>
    </row>
    <row r="420" spans="1:3" x14ac:dyDescent="0.3">
      <c r="A420" s="18" t="s">
        <v>70</v>
      </c>
      <c r="B420" s="19">
        <v>32</v>
      </c>
    </row>
    <row r="421" spans="1:3" x14ac:dyDescent="0.3">
      <c r="A421" s="18" t="s">
        <v>52</v>
      </c>
      <c r="B421" s="19">
        <v>39</v>
      </c>
    </row>
    <row r="422" spans="1:3" x14ac:dyDescent="0.3">
      <c r="A422" s="18" t="s">
        <v>908</v>
      </c>
      <c r="B422" s="19">
        <v>4</v>
      </c>
    </row>
    <row r="423" spans="1:3" x14ac:dyDescent="0.3">
      <c r="B423">
        <f>SUM(B416:B422)</f>
        <v>161</v>
      </c>
    </row>
    <row r="426" spans="1:3" x14ac:dyDescent="0.3">
      <c r="A426" t="s">
        <v>237</v>
      </c>
    </row>
    <row r="429" spans="1:3" x14ac:dyDescent="0.3">
      <c r="A429" t="s">
        <v>60</v>
      </c>
      <c r="B429" t="s">
        <v>58</v>
      </c>
    </row>
    <row r="430" spans="1:3" x14ac:dyDescent="0.3">
      <c r="A430" s="18" t="s">
        <v>239</v>
      </c>
      <c r="B430" s="19">
        <v>63</v>
      </c>
      <c r="C430" s="2"/>
    </row>
    <row r="431" spans="1:3" x14ac:dyDescent="0.3">
      <c r="A431" s="18" t="s">
        <v>669</v>
      </c>
      <c r="B431" s="19">
        <v>22</v>
      </c>
      <c r="C431" s="2"/>
    </row>
    <row r="432" spans="1:3" x14ac:dyDescent="0.3">
      <c r="A432" s="18" t="s">
        <v>909</v>
      </c>
      <c r="B432" s="19">
        <v>61414</v>
      </c>
      <c r="C432" s="2"/>
    </row>
    <row r="433" spans="1:3" x14ac:dyDescent="0.3">
      <c r="A433" s="18" t="s">
        <v>910</v>
      </c>
      <c r="B433" s="19">
        <v>4</v>
      </c>
      <c r="C433" s="2"/>
    </row>
    <row r="437" spans="1:3" x14ac:dyDescent="0.3">
      <c r="A437" t="s">
        <v>240</v>
      </c>
    </row>
    <row r="439" spans="1:3" x14ac:dyDescent="0.3">
      <c r="A439" t="s">
        <v>241</v>
      </c>
    </row>
    <row r="440" spans="1:3" x14ac:dyDescent="0.3">
      <c r="A440" s="18" t="s">
        <v>242</v>
      </c>
      <c r="B440" s="19">
        <v>2</v>
      </c>
    </row>
    <row r="441" spans="1:3" x14ac:dyDescent="0.3">
      <c r="A441" s="18" t="s">
        <v>243</v>
      </c>
      <c r="B441" s="19">
        <v>2</v>
      </c>
    </row>
    <row r="442" spans="1:3" x14ac:dyDescent="0.3">
      <c r="A442" s="18" t="s">
        <v>244</v>
      </c>
      <c r="B442" s="19">
        <v>5</v>
      </c>
    </row>
    <row r="443" spans="1:3" x14ac:dyDescent="0.3">
      <c r="A443" s="18" t="s">
        <v>245</v>
      </c>
      <c r="B443" s="19">
        <v>104</v>
      </c>
    </row>
    <row r="444" spans="1:3" x14ac:dyDescent="0.3">
      <c r="A444" s="18" t="s">
        <v>246</v>
      </c>
      <c r="B444" s="19">
        <v>47</v>
      </c>
    </row>
    <row r="445" spans="1:3" x14ac:dyDescent="0.3">
      <c r="A445" s="18" t="s">
        <v>247</v>
      </c>
      <c r="B445" s="19">
        <v>14</v>
      </c>
    </row>
    <row r="446" spans="1:3" x14ac:dyDescent="0.3">
      <c r="A446" s="18" t="s">
        <v>248</v>
      </c>
      <c r="B446" s="19">
        <v>22</v>
      </c>
    </row>
    <row r="447" spans="1:3" x14ac:dyDescent="0.3">
      <c r="A447" s="18" t="s">
        <v>249</v>
      </c>
      <c r="B447" s="19">
        <v>13</v>
      </c>
    </row>
    <row r="448" spans="1:3" x14ac:dyDescent="0.3">
      <c r="A448" s="18" t="s">
        <v>250</v>
      </c>
      <c r="B448" s="19">
        <v>50</v>
      </c>
    </row>
    <row r="449" spans="1:2" x14ac:dyDescent="0.3">
      <c r="A449" s="18" t="s">
        <v>251</v>
      </c>
      <c r="B449" s="19">
        <v>1</v>
      </c>
    </row>
    <row r="450" spans="1:2" x14ac:dyDescent="0.3">
      <c r="A450" s="18" t="s">
        <v>252</v>
      </c>
      <c r="B450" s="19">
        <v>2</v>
      </c>
    </row>
    <row r="451" spans="1:2" x14ac:dyDescent="0.3">
      <c r="A451" s="18" t="s">
        <v>253</v>
      </c>
      <c r="B451" s="19">
        <v>16</v>
      </c>
    </row>
    <row r="452" spans="1:2" x14ac:dyDescent="0.3">
      <c r="A452" s="18" t="s">
        <v>254</v>
      </c>
      <c r="B452" s="19">
        <v>7</v>
      </c>
    </row>
    <row r="453" spans="1:2" x14ac:dyDescent="0.3">
      <c r="A453" s="18" t="s">
        <v>255</v>
      </c>
      <c r="B453" s="19">
        <v>0</v>
      </c>
    </row>
    <row r="454" spans="1:2" x14ac:dyDescent="0.3">
      <c r="A454" s="18" t="s">
        <v>670</v>
      </c>
      <c r="B454" s="19">
        <v>162</v>
      </c>
    </row>
    <row r="455" spans="1:2" x14ac:dyDescent="0.3">
      <c r="A455" s="18" t="s">
        <v>671</v>
      </c>
      <c r="B455" s="19">
        <v>23</v>
      </c>
    </row>
    <row r="456" spans="1:2" x14ac:dyDescent="0.3">
      <c r="A456" s="18" t="s">
        <v>672</v>
      </c>
      <c r="B456" s="19">
        <v>6</v>
      </c>
    </row>
    <row r="457" spans="1:2" x14ac:dyDescent="0.3">
      <c r="A457" s="18" t="s">
        <v>258</v>
      </c>
      <c r="B457" s="19">
        <v>0</v>
      </c>
    </row>
    <row r="458" spans="1:2" x14ac:dyDescent="0.3">
      <c r="A458" s="18" t="s">
        <v>673</v>
      </c>
      <c r="B458" s="19">
        <v>1</v>
      </c>
    </row>
    <row r="459" spans="1:2" x14ac:dyDescent="0.3">
      <c r="A459" t="s">
        <v>257</v>
      </c>
      <c r="B459">
        <v>3</v>
      </c>
    </row>
    <row r="460" spans="1:2" x14ac:dyDescent="0.3">
      <c r="A460" t="s">
        <v>674</v>
      </c>
      <c r="B460">
        <v>1</v>
      </c>
    </row>
    <row r="461" spans="1:2" x14ac:dyDescent="0.3">
      <c r="B461">
        <f>SUM(B440:B460)</f>
        <v>481</v>
      </c>
    </row>
    <row r="465" spans="1:2" x14ac:dyDescent="0.3">
      <c r="A465" t="s">
        <v>256</v>
      </c>
    </row>
    <row r="466" spans="1:2" x14ac:dyDescent="0.3">
      <c r="A466" s="18" t="s">
        <v>242</v>
      </c>
      <c r="B466" s="19">
        <v>4</v>
      </c>
    </row>
    <row r="467" spans="1:2" x14ac:dyDescent="0.3">
      <c r="A467" s="18" t="s">
        <v>243</v>
      </c>
      <c r="B467" s="19">
        <v>10</v>
      </c>
    </row>
    <row r="468" spans="1:2" x14ac:dyDescent="0.3">
      <c r="A468" s="18" t="s">
        <v>244</v>
      </c>
      <c r="B468" s="19">
        <v>19</v>
      </c>
    </row>
    <row r="469" spans="1:2" x14ac:dyDescent="0.3">
      <c r="A469" s="18" t="s">
        <v>245</v>
      </c>
      <c r="B469" s="19">
        <v>254</v>
      </c>
    </row>
    <row r="470" spans="1:2" x14ac:dyDescent="0.3">
      <c r="A470" s="18" t="s">
        <v>246</v>
      </c>
      <c r="B470" s="19">
        <v>57</v>
      </c>
    </row>
    <row r="471" spans="1:2" x14ac:dyDescent="0.3">
      <c r="A471" s="18" t="s">
        <v>248</v>
      </c>
      <c r="B471" s="19">
        <v>30</v>
      </c>
    </row>
    <row r="472" spans="1:2" x14ac:dyDescent="0.3">
      <c r="A472" s="18" t="s">
        <v>257</v>
      </c>
      <c r="B472" s="19">
        <v>9</v>
      </c>
    </row>
    <row r="473" spans="1:2" x14ac:dyDescent="0.3">
      <c r="A473" s="18" t="s">
        <v>249</v>
      </c>
      <c r="B473" s="19">
        <v>29</v>
      </c>
    </row>
    <row r="474" spans="1:2" x14ac:dyDescent="0.3">
      <c r="A474" s="18" t="s">
        <v>258</v>
      </c>
      <c r="B474" s="19">
        <v>0</v>
      </c>
    </row>
    <row r="475" spans="1:2" x14ac:dyDescent="0.3">
      <c r="A475" s="18" t="s">
        <v>250</v>
      </c>
      <c r="B475" s="19">
        <v>88</v>
      </c>
    </row>
    <row r="476" spans="1:2" x14ac:dyDescent="0.3">
      <c r="A476" s="18" t="s">
        <v>251</v>
      </c>
      <c r="B476" s="19">
        <v>3</v>
      </c>
    </row>
    <row r="477" spans="1:2" x14ac:dyDescent="0.3">
      <c r="A477" s="18" t="s">
        <v>252</v>
      </c>
      <c r="B477" s="19">
        <v>6</v>
      </c>
    </row>
    <row r="478" spans="1:2" x14ac:dyDescent="0.3">
      <c r="A478" s="18" t="s">
        <v>253</v>
      </c>
      <c r="B478" s="19">
        <v>28</v>
      </c>
    </row>
    <row r="479" spans="1:2" x14ac:dyDescent="0.3">
      <c r="A479" s="18" t="s">
        <v>254</v>
      </c>
      <c r="B479" s="19">
        <v>3</v>
      </c>
    </row>
    <row r="480" spans="1:2" x14ac:dyDescent="0.3">
      <c r="A480" s="18" t="s">
        <v>670</v>
      </c>
      <c r="B480" s="19">
        <v>304</v>
      </c>
    </row>
    <row r="481" spans="1:2" x14ac:dyDescent="0.3">
      <c r="A481" s="18" t="s">
        <v>671</v>
      </c>
      <c r="B481" s="19">
        <v>27</v>
      </c>
    </row>
    <row r="482" spans="1:2" x14ac:dyDescent="0.3">
      <c r="A482" s="18" t="s">
        <v>672</v>
      </c>
      <c r="B482" s="19">
        <v>6</v>
      </c>
    </row>
    <row r="483" spans="1:2" x14ac:dyDescent="0.3">
      <c r="A483" s="18" t="s">
        <v>247</v>
      </c>
      <c r="B483" s="19">
        <v>18</v>
      </c>
    </row>
    <row r="484" spans="1:2" x14ac:dyDescent="0.3">
      <c r="A484" s="18" t="s">
        <v>673</v>
      </c>
      <c r="B484" s="19">
        <v>3</v>
      </c>
    </row>
    <row r="485" spans="1:2" x14ac:dyDescent="0.3">
      <c r="A485" s="18" t="s">
        <v>674</v>
      </c>
      <c r="B485" s="19">
        <v>3</v>
      </c>
    </row>
    <row r="486" spans="1:2" x14ac:dyDescent="0.3">
      <c r="B486">
        <f>SUM(B466:B485)</f>
        <v>901</v>
      </c>
    </row>
    <row r="489" spans="1:2" x14ac:dyDescent="0.3">
      <c r="A489" t="s">
        <v>259</v>
      </c>
    </row>
    <row r="490" spans="1:2" x14ac:dyDescent="0.3">
      <c r="A490" s="18" t="s">
        <v>242</v>
      </c>
      <c r="B490" s="19">
        <v>4</v>
      </c>
    </row>
    <row r="491" spans="1:2" x14ac:dyDescent="0.3">
      <c r="A491" s="18" t="s">
        <v>243</v>
      </c>
      <c r="B491" s="19">
        <v>10</v>
      </c>
    </row>
    <row r="492" spans="1:2" x14ac:dyDescent="0.3">
      <c r="A492" s="18" t="s">
        <v>244</v>
      </c>
      <c r="B492" s="19">
        <v>19</v>
      </c>
    </row>
    <row r="493" spans="1:2" x14ac:dyDescent="0.3">
      <c r="A493" s="18" t="s">
        <v>674</v>
      </c>
      <c r="B493" s="19">
        <v>6</v>
      </c>
    </row>
    <row r="494" spans="1:2" x14ac:dyDescent="0.3">
      <c r="A494" s="18" t="s">
        <v>245</v>
      </c>
      <c r="B494" s="19">
        <v>254</v>
      </c>
    </row>
    <row r="495" spans="1:2" x14ac:dyDescent="0.3">
      <c r="A495" s="18" t="s">
        <v>246</v>
      </c>
      <c r="B495" s="19">
        <v>57</v>
      </c>
    </row>
    <row r="496" spans="1:2" x14ac:dyDescent="0.3">
      <c r="A496" s="18" t="s">
        <v>247</v>
      </c>
      <c r="B496" s="19">
        <v>18</v>
      </c>
    </row>
    <row r="497" spans="1:2" x14ac:dyDescent="0.3">
      <c r="A497" s="18" t="s">
        <v>248</v>
      </c>
      <c r="B497" s="19">
        <v>31</v>
      </c>
    </row>
    <row r="498" spans="1:2" x14ac:dyDescent="0.3">
      <c r="A498" s="18" t="s">
        <v>257</v>
      </c>
      <c r="B498" s="19">
        <v>3</v>
      </c>
    </row>
    <row r="499" spans="1:2" x14ac:dyDescent="0.3">
      <c r="A499" s="18" t="s">
        <v>249</v>
      </c>
      <c r="B499" s="19">
        <v>27</v>
      </c>
    </row>
    <row r="500" spans="1:2" x14ac:dyDescent="0.3">
      <c r="A500" s="18" t="s">
        <v>258</v>
      </c>
      <c r="B500" s="19">
        <v>0</v>
      </c>
    </row>
    <row r="501" spans="1:2" x14ac:dyDescent="0.3">
      <c r="A501" s="18" t="s">
        <v>250</v>
      </c>
      <c r="B501" s="19">
        <v>86</v>
      </c>
    </row>
    <row r="502" spans="1:2" x14ac:dyDescent="0.3">
      <c r="A502" s="18" t="s">
        <v>251</v>
      </c>
      <c r="B502" s="19">
        <v>3</v>
      </c>
    </row>
    <row r="503" spans="1:2" x14ac:dyDescent="0.3">
      <c r="A503" s="18" t="s">
        <v>252</v>
      </c>
      <c r="B503" s="19">
        <v>15</v>
      </c>
    </row>
    <row r="504" spans="1:2" x14ac:dyDescent="0.3">
      <c r="A504" s="18" t="s">
        <v>253</v>
      </c>
      <c r="B504" s="19">
        <v>25</v>
      </c>
    </row>
    <row r="505" spans="1:2" x14ac:dyDescent="0.3">
      <c r="A505" s="18" t="s">
        <v>254</v>
      </c>
      <c r="B505" s="19">
        <v>3</v>
      </c>
    </row>
    <row r="506" spans="1:2" x14ac:dyDescent="0.3">
      <c r="A506" s="18" t="s">
        <v>670</v>
      </c>
      <c r="B506" s="19">
        <v>304</v>
      </c>
    </row>
    <row r="507" spans="1:2" x14ac:dyDescent="0.3">
      <c r="A507" s="18" t="s">
        <v>671</v>
      </c>
      <c r="B507" s="19">
        <v>12</v>
      </c>
    </row>
    <row r="508" spans="1:2" x14ac:dyDescent="0.3">
      <c r="A508" s="18" t="s">
        <v>672</v>
      </c>
      <c r="B508" s="19">
        <v>12</v>
      </c>
    </row>
    <row r="509" spans="1:2" x14ac:dyDescent="0.3">
      <c r="B509">
        <f>SUM(B490:B508)</f>
        <v>889</v>
      </c>
    </row>
    <row r="511" spans="1:2" x14ac:dyDescent="0.3">
      <c r="A511" t="s">
        <v>260</v>
      </c>
    </row>
    <row r="512" spans="1:2" x14ac:dyDescent="0.3">
      <c r="A512" s="18" t="s">
        <v>238</v>
      </c>
      <c r="B512" s="20">
        <v>1</v>
      </c>
    </row>
    <row r="513" spans="1:2" x14ac:dyDescent="0.3">
      <c r="A513" s="18" t="s">
        <v>267</v>
      </c>
      <c r="B513" s="20">
        <v>2</v>
      </c>
    </row>
    <row r="514" spans="1:2" x14ac:dyDescent="0.3">
      <c r="A514" s="18" t="s">
        <v>911</v>
      </c>
      <c r="B514" s="20">
        <v>7</v>
      </c>
    </row>
    <row r="515" spans="1:2" x14ac:dyDescent="0.3">
      <c r="A515" s="18" t="s">
        <v>261</v>
      </c>
      <c r="B515" s="20">
        <v>2850</v>
      </c>
    </row>
    <row r="516" spans="1:2" x14ac:dyDescent="0.3">
      <c r="A516" s="18" t="s">
        <v>262</v>
      </c>
      <c r="B516" s="20">
        <v>4506</v>
      </c>
    </row>
    <row r="517" spans="1:2" x14ac:dyDescent="0.3">
      <c r="A517" s="18" t="s">
        <v>675</v>
      </c>
      <c r="B517" s="20">
        <v>9075</v>
      </c>
    </row>
    <row r="518" spans="1:2" x14ac:dyDescent="0.3">
      <c r="A518" s="18" t="s">
        <v>676</v>
      </c>
      <c r="B518" s="20">
        <v>4590</v>
      </c>
    </row>
    <row r="519" spans="1:2" x14ac:dyDescent="0.3">
      <c r="A519" s="18" t="s">
        <v>912</v>
      </c>
      <c r="B519" s="20">
        <v>1950</v>
      </c>
    </row>
    <row r="520" spans="1:2" x14ac:dyDescent="0.3">
      <c r="A520" s="18" t="s">
        <v>913</v>
      </c>
      <c r="B520" s="20">
        <v>2109</v>
      </c>
    </row>
    <row r="521" spans="1:2" x14ac:dyDescent="0.3">
      <c r="A521" s="18" t="s">
        <v>914</v>
      </c>
      <c r="B521" s="20">
        <v>6978</v>
      </c>
    </row>
    <row r="522" spans="1:2" x14ac:dyDescent="0.3">
      <c r="A522" s="18" t="s">
        <v>915</v>
      </c>
      <c r="B522" s="20">
        <v>12</v>
      </c>
    </row>
    <row r="523" spans="1:2" x14ac:dyDescent="0.3">
      <c r="A523" s="18" t="s">
        <v>916</v>
      </c>
      <c r="B523" s="20">
        <v>4</v>
      </c>
    </row>
    <row r="524" spans="1:2" x14ac:dyDescent="0.3">
      <c r="A524" s="18" t="s">
        <v>917</v>
      </c>
      <c r="B524" s="20">
        <v>9</v>
      </c>
    </row>
    <row r="525" spans="1:2" x14ac:dyDescent="0.3">
      <c r="A525" s="18" t="s">
        <v>918</v>
      </c>
      <c r="B525" s="20">
        <v>1</v>
      </c>
    </row>
    <row r="526" spans="1:2" x14ac:dyDescent="0.3">
      <c r="A526" s="18" t="s">
        <v>919</v>
      </c>
      <c r="B526" s="20">
        <v>6</v>
      </c>
    </row>
    <row r="527" spans="1:2" x14ac:dyDescent="0.3">
      <c r="A527" s="18" t="s">
        <v>920</v>
      </c>
      <c r="B527" s="20">
        <v>606</v>
      </c>
    </row>
    <row r="528" spans="1:2" x14ac:dyDescent="0.3">
      <c r="A528" s="18" t="s">
        <v>921</v>
      </c>
      <c r="B528" s="20">
        <v>3</v>
      </c>
    </row>
    <row r="529" spans="1:11" x14ac:dyDescent="0.3">
      <c r="A529" s="18" t="s">
        <v>922</v>
      </c>
      <c r="B529" s="20">
        <v>4</v>
      </c>
    </row>
    <row r="530" spans="1:11" x14ac:dyDescent="0.3">
      <c r="A530" s="18" t="s">
        <v>923</v>
      </c>
      <c r="B530" s="20">
        <v>4</v>
      </c>
    </row>
    <row r="531" spans="1:11" x14ac:dyDescent="0.3">
      <c r="A531" s="18" t="s">
        <v>924</v>
      </c>
      <c r="B531" s="20">
        <v>2</v>
      </c>
    </row>
    <row r="532" spans="1:11" x14ac:dyDescent="0.3">
      <c r="A532" s="18" t="s">
        <v>925</v>
      </c>
      <c r="B532" s="20">
        <v>10</v>
      </c>
    </row>
    <row r="534" spans="1:11" x14ac:dyDescent="0.3">
      <c r="A534" t="s">
        <v>263</v>
      </c>
    </row>
    <row r="535" spans="1:11" x14ac:dyDescent="0.3">
      <c r="A535" s="18" t="s">
        <v>264</v>
      </c>
      <c r="B535" s="19">
        <v>3</v>
      </c>
    </row>
    <row r="536" spans="1:11" x14ac:dyDescent="0.3">
      <c r="A536" s="1"/>
      <c r="B536" s="2"/>
    </row>
    <row r="539" spans="1:11" ht="15" thickBot="1" x14ac:dyDescent="0.35">
      <c r="A539" t="s">
        <v>265</v>
      </c>
      <c r="J539" s="107" t="s">
        <v>927</v>
      </c>
      <c r="K539" s="20">
        <v>2</v>
      </c>
    </row>
    <row r="540" spans="1:11" x14ac:dyDescent="0.3">
      <c r="E540" s="18" t="s">
        <v>276</v>
      </c>
      <c r="F540" s="20">
        <v>755</v>
      </c>
      <c r="J540" s="34" t="s">
        <v>280</v>
      </c>
      <c r="K540" s="20">
        <v>43</v>
      </c>
    </row>
    <row r="541" spans="1:11" x14ac:dyDescent="0.3">
      <c r="A541" s="18" t="s">
        <v>277</v>
      </c>
      <c r="B541" s="20">
        <v>6515</v>
      </c>
      <c r="E541" s="18" t="s">
        <v>277</v>
      </c>
      <c r="F541" s="20">
        <v>6515</v>
      </c>
      <c r="J541" s="34" t="s">
        <v>281</v>
      </c>
      <c r="K541" s="20">
        <v>185</v>
      </c>
    </row>
    <row r="542" spans="1:11" x14ac:dyDescent="0.3">
      <c r="A542" s="18" t="s">
        <v>278</v>
      </c>
      <c r="B542" s="20">
        <v>353439</v>
      </c>
      <c r="E542" s="18" t="s">
        <v>278</v>
      </c>
      <c r="F542" s="20">
        <v>353439</v>
      </c>
      <c r="J542" s="34" t="s">
        <v>282</v>
      </c>
      <c r="K542" s="20">
        <v>1742</v>
      </c>
    </row>
    <row r="543" spans="1:11" ht="15" thickBot="1" x14ac:dyDescent="0.35">
      <c r="A543" s="18" t="s">
        <v>266</v>
      </c>
      <c r="B543" s="20">
        <v>3</v>
      </c>
      <c r="E543" s="18" t="s">
        <v>279</v>
      </c>
      <c r="F543" s="20">
        <v>41</v>
      </c>
      <c r="J543" s="34" t="s">
        <v>283</v>
      </c>
      <c r="K543" s="20">
        <v>211</v>
      </c>
    </row>
    <row r="544" spans="1:11" x14ac:dyDescent="0.3">
      <c r="A544" s="18" t="s">
        <v>268</v>
      </c>
      <c r="B544" s="20">
        <v>21</v>
      </c>
      <c r="F544" s="20">
        <f>SUM(F540:F543)</f>
        <v>360750</v>
      </c>
      <c r="J544" s="35" t="s">
        <v>284</v>
      </c>
      <c r="K544" s="20">
        <v>351899</v>
      </c>
    </row>
    <row r="545" spans="1:11" x14ac:dyDescent="0.3">
      <c r="A545" s="18" t="s">
        <v>926</v>
      </c>
      <c r="B545" s="20">
        <v>2</v>
      </c>
      <c r="J545" s="34" t="s">
        <v>285</v>
      </c>
      <c r="K545" s="20">
        <v>6668</v>
      </c>
    </row>
    <row r="546" spans="1:11" x14ac:dyDescent="0.3">
      <c r="A546" s="18" t="s">
        <v>269</v>
      </c>
      <c r="B546" s="20">
        <v>571</v>
      </c>
      <c r="K546" s="20">
        <f>SUM(K539:K545)</f>
        <v>360750</v>
      </c>
    </row>
    <row r="547" spans="1:11" x14ac:dyDescent="0.3">
      <c r="A547" s="18" t="s">
        <v>270</v>
      </c>
      <c r="B547" s="20">
        <v>5</v>
      </c>
    </row>
    <row r="548" spans="1:11" x14ac:dyDescent="0.3">
      <c r="A548" s="18" t="s">
        <v>271</v>
      </c>
      <c r="B548" s="20">
        <v>8</v>
      </c>
    </row>
    <row r="549" spans="1:11" x14ac:dyDescent="0.3">
      <c r="A549" s="18" t="s">
        <v>272</v>
      </c>
      <c r="B549" s="20">
        <v>8</v>
      </c>
    </row>
    <row r="550" spans="1:11" x14ac:dyDescent="0.3">
      <c r="A550" s="18" t="s">
        <v>273</v>
      </c>
      <c r="B550" s="20">
        <v>22</v>
      </c>
    </row>
    <row r="551" spans="1:11" x14ac:dyDescent="0.3">
      <c r="A551" s="18" t="s">
        <v>274</v>
      </c>
      <c r="B551" s="20">
        <v>149</v>
      </c>
    </row>
    <row r="552" spans="1:11" x14ac:dyDescent="0.3">
      <c r="A552" t="s">
        <v>275</v>
      </c>
      <c r="B552" s="20">
        <v>7</v>
      </c>
    </row>
    <row r="553" spans="1:11" x14ac:dyDescent="0.3">
      <c r="B553" s="20">
        <f>SUM(B541:B552)</f>
        <v>360750</v>
      </c>
    </row>
    <row r="556" spans="1:11" x14ac:dyDescent="0.3">
      <c r="A556" t="s">
        <v>286</v>
      </c>
    </row>
    <row r="558" spans="1:11" x14ac:dyDescent="0.3">
      <c r="A558" t="s">
        <v>287</v>
      </c>
    </row>
    <row r="559" spans="1:11" x14ac:dyDescent="0.3">
      <c r="A559" s="70"/>
      <c r="B559" s="70"/>
    </row>
    <row r="560" spans="1:11" x14ac:dyDescent="0.3">
      <c r="A560" s="7" t="s">
        <v>193</v>
      </c>
      <c r="B560" s="7" t="s">
        <v>58</v>
      </c>
    </row>
    <row r="561" spans="1:2" x14ac:dyDescent="0.3">
      <c r="A561" s="18" t="s">
        <v>288</v>
      </c>
      <c r="B561" s="19">
        <v>36</v>
      </c>
    </row>
    <row r="562" spans="1:2" x14ac:dyDescent="0.3">
      <c r="A562" s="18" t="s">
        <v>289</v>
      </c>
      <c r="B562" s="20">
        <v>2104</v>
      </c>
    </row>
    <row r="563" spans="1:2" x14ac:dyDescent="0.3">
      <c r="A563" s="18" t="s">
        <v>290</v>
      </c>
      <c r="B563" s="19">
        <v>201</v>
      </c>
    </row>
    <row r="564" spans="1:2" x14ac:dyDescent="0.3">
      <c r="A564" s="18" t="s">
        <v>291</v>
      </c>
      <c r="B564" s="19">
        <v>323</v>
      </c>
    </row>
    <row r="565" spans="1:2" x14ac:dyDescent="0.3">
      <c r="A565" s="18" t="s">
        <v>292</v>
      </c>
      <c r="B565" s="19">
        <v>76</v>
      </c>
    </row>
    <row r="566" spans="1:2" x14ac:dyDescent="0.3">
      <c r="A566" s="18" t="s">
        <v>928</v>
      </c>
      <c r="B566" s="19">
        <v>35</v>
      </c>
    </row>
    <row r="567" spans="1:2" x14ac:dyDescent="0.3">
      <c r="A567" s="18" t="s">
        <v>929</v>
      </c>
      <c r="B567" s="19">
        <v>72</v>
      </c>
    </row>
    <row r="568" spans="1:2" x14ac:dyDescent="0.3">
      <c r="B568">
        <f>SUM(B561:B567)</f>
        <v>2847</v>
      </c>
    </row>
    <row r="569" spans="1:2" x14ac:dyDescent="0.3">
      <c r="A569" t="s">
        <v>293</v>
      </c>
    </row>
    <row r="571" spans="1:2" x14ac:dyDescent="0.3">
      <c r="A571" s="7" t="s">
        <v>193</v>
      </c>
      <c r="B571" s="7" t="s">
        <v>58</v>
      </c>
    </row>
    <row r="572" spans="1:2" x14ac:dyDescent="0.3">
      <c r="A572" s="18" t="s">
        <v>294</v>
      </c>
      <c r="B572" s="19">
        <v>2</v>
      </c>
    </row>
    <row r="573" spans="1:2" x14ac:dyDescent="0.3">
      <c r="A573" s="18" t="s">
        <v>295</v>
      </c>
      <c r="B573" s="19">
        <v>94</v>
      </c>
    </row>
    <row r="576" spans="1:2" x14ac:dyDescent="0.3">
      <c r="A576" t="s">
        <v>296</v>
      </c>
    </row>
    <row r="577" spans="1:2" x14ac:dyDescent="0.3">
      <c r="A577" s="7" t="s">
        <v>193</v>
      </c>
      <c r="B577" s="7" t="s">
        <v>58</v>
      </c>
    </row>
    <row r="578" spans="1:2" x14ac:dyDescent="0.3">
      <c r="A578" s="18" t="s">
        <v>297</v>
      </c>
      <c r="B578" s="19">
        <v>15095</v>
      </c>
    </row>
    <row r="579" spans="1:2" x14ac:dyDescent="0.3">
      <c r="A579" s="18" t="s">
        <v>930</v>
      </c>
      <c r="B579" s="19">
        <v>8370</v>
      </c>
    </row>
    <row r="580" spans="1:2" x14ac:dyDescent="0.3">
      <c r="A580" s="18" t="s">
        <v>931</v>
      </c>
      <c r="B580" s="19">
        <v>372</v>
      </c>
    </row>
    <row r="581" spans="1:2" x14ac:dyDescent="0.3">
      <c r="A581" s="18"/>
      <c r="B581" s="19"/>
    </row>
    <row r="582" spans="1:2" x14ac:dyDescent="0.3">
      <c r="A582" s="1" t="s">
        <v>72</v>
      </c>
    </row>
    <row r="583" spans="1:2" x14ac:dyDescent="0.3">
      <c r="A583" s="7" t="s">
        <v>193</v>
      </c>
      <c r="B583" s="7" t="s">
        <v>58</v>
      </c>
    </row>
    <row r="584" spans="1:2" x14ac:dyDescent="0.3">
      <c r="A584" s="18" t="s">
        <v>298</v>
      </c>
      <c r="B584" s="20">
        <v>13829</v>
      </c>
    </row>
    <row r="585" spans="1:2" x14ac:dyDescent="0.3">
      <c r="A585" s="18" t="s">
        <v>299</v>
      </c>
      <c r="B585" s="20">
        <v>164742</v>
      </c>
    </row>
    <row r="586" spans="1:2" x14ac:dyDescent="0.3">
      <c r="A586" s="18" t="s">
        <v>677</v>
      </c>
      <c r="B586" s="20">
        <v>37840</v>
      </c>
    </row>
    <row r="587" spans="1:2" x14ac:dyDescent="0.3">
      <c r="A587" s="18" t="s">
        <v>932</v>
      </c>
      <c r="B587" s="20">
        <v>1019387</v>
      </c>
    </row>
    <row r="588" spans="1:2" x14ac:dyDescent="0.3">
      <c r="A588" s="18" t="s">
        <v>933</v>
      </c>
      <c r="B588" s="20">
        <v>32652</v>
      </c>
    </row>
    <row r="589" spans="1:2" x14ac:dyDescent="0.3">
      <c r="A589" s="18" t="s">
        <v>934</v>
      </c>
      <c r="B589" s="20">
        <v>79</v>
      </c>
    </row>
    <row r="590" spans="1:2" x14ac:dyDescent="0.3">
      <c r="A590" s="18" t="s">
        <v>935</v>
      </c>
      <c r="B590" s="20">
        <v>4992</v>
      </c>
    </row>
    <row r="591" spans="1:2" x14ac:dyDescent="0.3">
      <c r="A591" s="18"/>
      <c r="B591" s="20"/>
    </row>
    <row r="592" spans="1:2" x14ac:dyDescent="0.3">
      <c r="A592" s="18"/>
      <c r="B592" s="20"/>
    </row>
    <row r="593" spans="1:5" x14ac:dyDescent="0.3">
      <c r="A593" s="1" t="s">
        <v>300</v>
      </c>
    </row>
    <row r="595" spans="1:5" x14ac:dyDescent="0.3">
      <c r="A595" s="70" t="s">
        <v>301</v>
      </c>
      <c r="B595" s="70"/>
      <c r="C595" s="2"/>
      <c r="D595" s="70" t="s">
        <v>301</v>
      </c>
      <c r="E595" s="70"/>
    </row>
    <row r="596" spans="1:5" x14ac:dyDescent="0.3">
      <c r="A596" s="7" t="s">
        <v>302</v>
      </c>
      <c r="B596" s="7" t="s">
        <v>58</v>
      </c>
      <c r="C596" s="2"/>
      <c r="D596" s="7" t="s">
        <v>60</v>
      </c>
      <c r="E596" s="7" t="s">
        <v>58</v>
      </c>
    </row>
    <row r="597" spans="1:5" x14ac:dyDescent="0.3">
      <c r="A597" s="18" t="s">
        <v>303</v>
      </c>
      <c r="B597" s="20">
        <v>652</v>
      </c>
      <c r="C597" s="2"/>
      <c r="D597" s="18" t="s">
        <v>312</v>
      </c>
      <c r="E597" s="20">
        <v>5792</v>
      </c>
    </row>
    <row r="598" spans="1:5" x14ac:dyDescent="0.3">
      <c r="A598" s="18" t="s">
        <v>305</v>
      </c>
      <c r="B598" s="20">
        <v>187</v>
      </c>
      <c r="C598" s="2"/>
      <c r="D598" s="18" t="s">
        <v>314</v>
      </c>
      <c r="E598" s="20">
        <v>47160.5</v>
      </c>
    </row>
    <row r="599" spans="1:5" x14ac:dyDescent="0.3">
      <c r="A599" s="18" t="s">
        <v>307</v>
      </c>
      <c r="B599" s="20">
        <v>525</v>
      </c>
      <c r="C599" s="2"/>
      <c r="D599" s="18" t="s">
        <v>306</v>
      </c>
      <c r="E599" s="20">
        <v>7430</v>
      </c>
    </row>
    <row r="600" spans="1:5" x14ac:dyDescent="0.3">
      <c r="A600" s="18" t="s">
        <v>309</v>
      </c>
      <c r="B600" s="20">
        <v>449</v>
      </c>
      <c r="C600" s="2"/>
      <c r="D600" s="18" t="s">
        <v>946</v>
      </c>
      <c r="E600" s="20">
        <v>344</v>
      </c>
    </row>
    <row r="601" spans="1:5" x14ac:dyDescent="0.3">
      <c r="A601" s="18" t="s">
        <v>311</v>
      </c>
      <c r="B601" s="20">
        <v>272</v>
      </c>
      <c r="C601" s="2"/>
      <c r="D601" s="18" t="s">
        <v>308</v>
      </c>
      <c r="E601" s="20">
        <v>174</v>
      </c>
    </row>
    <row r="602" spans="1:5" x14ac:dyDescent="0.3">
      <c r="A602" s="18" t="s">
        <v>313</v>
      </c>
      <c r="B602" s="20">
        <v>2074.96</v>
      </c>
      <c r="C602" s="2"/>
      <c r="D602" s="18" t="s">
        <v>304</v>
      </c>
      <c r="E602" s="20">
        <v>1041</v>
      </c>
    </row>
    <row r="603" spans="1:5" x14ac:dyDescent="0.3">
      <c r="A603" s="18" t="s">
        <v>315</v>
      </c>
      <c r="B603" s="20">
        <v>213.16</v>
      </c>
      <c r="C603" s="2"/>
      <c r="D603" t="s">
        <v>310</v>
      </c>
      <c r="E603">
        <v>439</v>
      </c>
    </row>
    <row r="604" spans="1:5" x14ac:dyDescent="0.3">
      <c r="A604" s="18" t="s">
        <v>316</v>
      </c>
      <c r="B604" s="20">
        <v>12</v>
      </c>
      <c r="C604" s="2"/>
    </row>
    <row r="605" spans="1:5" x14ac:dyDescent="0.3">
      <c r="A605" s="18" t="s">
        <v>317</v>
      </c>
      <c r="B605" s="20">
        <v>616</v>
      </c>
      <c r="C605" s="2"/>
      <c r="D605" s="2"/>
      <c r="E605" s="2"/>
    </row>
    <row r="606" spans="1:5" x14ac:dyDescent="0.3">
      <c r="A606" s="18" t="s">
        <v>318</v>
      </c>
      <c r="B606" s="20">
        <v>419.98</v>
      </c>
      <c r="C606" s="2"/>
      <c r="D606" s="2"/>
      <c r="E606" s="2"/>
    </row>
    <row r="607" spans="1:5" x14ac:dyDescent="0.3">
      <c r="A607" s="18" t="s">
        <v>319</v>
      </c>
      <c r="B607" s="20">
        <v>807</v>
      </c>
      <c r="C607" s="2"/>
      <c r="D607" s="2"/>
      <c r="E607" s="2"/>
    </row>
    <row r="608" spans="1:5" x14ac:dyDescent="0.3">
      <c r="A608" s="18" t="s">
        <v>320</v>
      </c>
      <c r="B608" s="20">
        <v>403.96000000000004</v>
      </c>
      <c r="C608" s="2"/>
      <c r="D608" s="2"/>
      <c r="E608" s="2"/>
    </row>
    <row r="609" spans="1:5" x14ac:dyDescent="0.3">
      <c r="A609" s="18" t="s">
        <v>321</v>
      </c>
      <c r="B609" s="20">
        <v>529</v>
      </c>
      <c r="C609" s="2"/>
      <c r="D609" s="2"/>
      <c r="E609" s="2"/>
    </row>
    <row r="610" spans="1:5" x14ac:dyDescent="0.3">
      <c r="A610" s="18" t="s">
        <v>322</v>
      </c>
      <c r="B610" s="20">
        <v>11194</v>
      </c>
      <c r="C610" s="2"/>
      <c r="D610" s="2"/>
      <c r="E610" s="2"/>
    </row>
    <row r="611" spans="1:5" x14ac:dyDescent="0.3">
      <c r="A611" s="18" t="s">
        <v>323</v>
      </c>
      <c r="B611" s="20">
        <v>75</v>
      </c>
      <c r="C611" s="2"/>
      <c r="D611" s="2"/>
      <c r="E611" s="2"/>
    </row>
    <row r="612" spans="1:5" x14ac:dyDescent="0.3">
      <c r="A612" s="18" t="s">
        <v>324</v>
      </c>
      <c r="B612" s="20">
        <v>817.5</v>
      </c>
      <c r="C612" s="2"/>
      <c r="D612" s="2"/>
      <c r="E612" s="2"/>
    </row>
    <row r="613" spans="1:5" x14ac:dyDescent="0.3">
      <c r="A613" s="18" t="s">
        <v>325</v>
      </c>
      <c r="B613" s="20">
        <v>41</v>
      </c>
      <c r="C613" s="2"/>
      <c r="D613" s="2"/>
      <c r="E613" s="2"/>
    </row>
    <row r="614" spans="1:5" x14ac:dyDescent="0.3">
      <c r="A614" s="18" t="s">
        <v>326</v>
      </c>
      <c r="B614" s="20">
        <v>609</v>
      </c>
      <c r="C614" s="2"/>
      <c r="D614" s="2"/>
      <c r="E614" s="2"/>
    </row>
    <row r="615" spans="1:5" x14ac:dyDescent="0.3">
      <c r="A615" s="18" t="s">
        <v>327</v>
      </c>
      <c r="B615" s="20">
        <v>190</v>
      </c>
      <c r="C615" s="2"/>
      <c r="D615" s="2"/>
      <c r="E615" s="2"/>
    </row>
    <row r="616" spans="1:5" x14ac:dyDescent="0.3">
      <c r="A616" s="18" t="s">
        <v>328</v>
      </c>
      <c r="B616" s="20">
        <v>1219</v>
      </c>
      <c r="C616" s="2"/>
      <c r="D616" s="2"/>
      <c r="E616" s="2"/>
    </row>
    <row r="617" spans="1:5" x14ac:dyDescent="0.3">
      <c r="A617" s="18" t="s">
        <v>329</v>
      </c>
      <c r="B617" s="20">
        <v>6081</v>
      </c>
      <c r="C617" s="2"/>
      <c r="D617" s="2"/>
      <c r="E617" s="2"/>
    </row>
    <row r="618" spans="1:5" x14ac:dyDescent="0.3">
      <c r="A618" s="18" t="s">
        <v>330</v>
      </c>
      <c r="B618" s="20">
        <v>429.5</v>
      </c>
      <c r="C618" s="2"/>
      <c r="D618" s="2"/>
      <c r="E618" s="2"/>
    </row>
    <row r="619" spans="1:5" x14ac:dyDescent="0.3">
      <c r="A619" s="18" t="s">
        <v>331</v>
      </c>
      <c r="B619" s="20">
        <v>1921</v>
      </c>
      <c r="C619" s="2"/>
      <c r="D619" s="2"/>
      <c r="E619" s="2"/>
    </row>
    <row r="620" spans="1:5" x14ac:dyDescent="0.3">
      <c r="A620" s="18" t="s">
        <v>332</v>
      </c>
      <c r="B620" s="20">
        <v>643</v>
      </c>
      <c r="C620" s="2"/>
      <c r="D620" s="2"/>
      <c r="E620" s="2"/>
    </row>
    <row r="621" spans="1:5" x14ac:dyDescent="0.3">
      <c r="A621" s="18" t="s">
        <v>333</v>
      </c>
      <c r="B621" s="20">
        <v>1301</v>
      </c>
      <c r="C621" s="2"/>
      <c r="D621" s="2"/>
      <c r="E621" s="2"/>
    </row>
    <row r="622" spans="1:5" x14ac:dyDescent="0.3">
      <c r="A622" s="18" t="s">
        <v>334</v>
      </c>
      <c r="B622" s="20">
        <v>1344.44</v>
      </c>
      <c r="C622" s="2"/>
      <c r="D622" s="2"/>
      <c r="E622" s="2"/>
    </row>
    <row r="623" spans="1:5" x14ac:dyDescent="0.3">
      <c r="A623" s="18" t="s">
        <v>335</v>
      </c>
      <c r="B623" s="20">
        <v>374</v>
      </c>
      <c r="C623" s="2"/>
      <c r="D623" s="2"/>
      <c r="E623" s="2"/>
    </row>
    <row r="624" spans="1:5" x14ac:dyDescent="0.3">
      <c r="A624" s="18" t="s">
        <v>336</v>
      </c>
      <c r="B624" s="20">
        <v>0</v>
      </c>
      <c r="C624" s="2"/>
      <c r="D624" s="2"/>
      <c r="E624" s="2"/>
    </row>
    <row r="625" spans="1:5" x14ac:dyDescent="0.3">
      <c r="A625" s="18" t="s">
        <v>337</v>
      </c>
      <c r="B625" s="20">
        <v>347</v>
      </c>
      <c r="C625" s="2"/>
      <c r="D625" s="2"/>
      <c r="E625" s="2"/>
    </row>
    <row r="626" spans="1:5" x14ac:dyDescent="0.3">
      <c r="A626" s="18" t="s">
        <v>338</v>
      </c>
      <c r="B626" s="20">
        <v>1460</v>
      </c>
      <c r="C626" s="2"/>
      <c r="D626" s="2"/>
      <c r="E626" s="2"/>
    </row>
    <row r="627" spans="1:5" x14ac:dyDescent="0.3">
      <c r="A627" s="18" t="s">
        <v>339</v>
      </c>
      <c r="B627" s="20">
        <v>1420</v>
      </c>
      <c r="C627" s="2"/>
      <c r="D627" s="2"/>
      <c r="E627" s="2"/>
    </row>
    <row r="628" spans="1:5" x14ac:dyDescent="0.3">
      <c r="A628" s="18" t="s">
        <v>340</v>
      </c>
      <c r="B628" s="20">
        <v>380</v>
      </c>
      <c r="C628" s="2"/>
      <c r="D628" s="2"/>
      <c r="E628" s="2"/>
    </row>
    <row r="629" spans="1:5" x14ac:dyDescent="0.3">
      <c r="A629" s="18" t="s">
        <v>341</v>
      </c>
      <c r="B629" s="20">
        <v>144</v>
      </c>
      <c r="C629" s="2"/>
      <c r="D629" s="2"/>
      <c r="E629" s="2"/>
    </row>
    <row r="630" spans="1:5" x14ac:dyDescent="0.3">
      <c r="A630" s="18" t="s">
        <v>342</v>
      </c>
      <c r="B630" s="20">
        <v>627</v>
      </c>
      <c r="C630" s="2"/>
      <c r="D630" s="2"/>
      <c r="E630" s="2"/>
    </row>
    <row r="631" spans="1:5" x14ac:dyDescent="0.3">
      <c r="A631" s="18" t="s">
        <v>936</v>
      </c>
      <c r="B631" s="20">
        <v>12</v>
      </c>
      <c r="C631" s="2"/>
      <c r="D631" s="2"/>
      <c r="E631" s="2"/>
    </row>
    <row r="632" spans="1:5" x14ac:dyDescent="0.3">
      <c r="A632" s="18" t="s">
        <v>343</v>
      </c>
      <c r="B632" s="20">
        <v>199</v>
      </c>
      <c r="C632" s="2"/>
      <c r="D632" s="2"/>
      <c r="E632" s="2"/>
    </row>
    <row r="633" spans="1:5" x14ac:dyDescent="0.3">
      <c r="A633" s="18" t="s">
        <v>344</v>
      </c>
      <c r="B633" s="20">
        <v>8539</v>
      </c>
      <c r="C633" s="2"/>
      <c r="D633" s="2"/>
      <c r="E633" s="2"/>
    </row>
    <row r="634" spans="1:5" x14ac:dyDescent="0.3">
      <c r="A634" s="18" t="s">
        <v>345</v>
      </c>
      <c r="B634" s="20">
        <v>359</v>
      </c>
      <c r="C634" s="2"/>
      <c r="D634" s="2"/>
      <c r="E634" s="2"/>
    </row>
    <row r="635" spans="1:5" x14ac:dyDescent="0.3">
      <c r="A635" s="18" t="s">
        <v>346</v>
      </c>
      <c r="B635" s="20">
        <v>169</v>
      </c>
      <c r="C635" s="2"/>
      <c r="D635" s="2"/>
      <c r="E635" s="2"/>
    </row>
    <row r="636" spans="1:5" x14ac:dyDescent="0.3">
      <c r="A636" s="18" t="s">
        <v>347</v>
      </c>
      <c r="B636" s="20">
        <v>1572</v>
      </c>
      <c r="C636" s="2"/>
      <c r="D636" s="2"/>
      <c r="E636" s="2"/>
    </row>
    <row r="637" spans="1:5" x14ac:dyDescent="0.3">
      <c r="A637" s="18" t="s">
        <v>348</v>
      </c>
      <c r="B637" s="20">
        <v>187</v>
      </c>
      <c r="C637" s="2"/>
      <c r="D637" s="2"/>
      <c r="E637" s="2"/>
    </row>
    <row r="638" spans="1:5" x14ac:dyDescent="0.3">
      <c r="A638" s="18" t="s">
        <v>349</v>
      </c>
      <c r="B638" s="20">
        <v>441</v>
      </c>
      <c r="C638" s="2"/>
      <c r="D638" s="2"/>
      <c r="E638" s="2"/>
    </row>
    <row r="639" spans="1:5" x14ac:dyDescent="0.3">
      <c r="A639" s="18" t="s">
        <v>350</v>
      </c>
      <c r="B639" s="20">
        <v>498</v>
      </c>
      <c r="C639" s="2"/>
      <c r="D639" s="2"/>
      <c r="E639" s="2"/>
    </row>
    <row r="640" spans="1:5" x14ac:dyDescent="0.3">
      <c r="A640" s="18" t="s">
        <v>351</v>
      </c>
      <c r="B640" s="20">
        <v>199</v>
      </c>
      <c r="C640" s="2"/>
      <c r="D640" s="2"/>
      <c r="E640" s="2"/>
    </row>
    <row r="641" spans="1:5" x14ac:dyDescent="0.3">
      <c r="A641" s="18" t="s">
        <v>352</v>
      </c>
      <c r="B641" s="20">
        <v>190</v>
      </c>
      <c r="C641" s="2"/>
      <c r="D641" s="2"/>
      <c r="E641" s="2"/>
    </row>
    <row r="642" spans="1:5" x14ac:dyDescent="0.3">
      <c r="A642" s="18" t="s">
        <v>937</v>
      </c>
      <c r="B642" s="20">
        <v>1153</v>
      </c>
      <c r="C642" s="2"/>
      <c r="D642" s="2"/>
      <c r="E642" s="2"/>
    </row>
    <row r="643" spans="1:5" x14ac:dyDescent="0.3">
      <c r="A643" s="18" t="s">
        <v>353</v>
      </c>
      <c r="B643" s="20">
        <v>99</v>
      </c>
      <c r="C643" s="2"/>
      <c r="D643" s="2"/>
      <c r="E643" s="2"/>
    </row>
    <row r="644" spans="1:5" x14ac:dyDescent="0.3">
      <c r="A644" s="18" t="s">
        <v>938</v>
      </c>
      <c r="B644" s="20">
        <v>0</v>
      </c>
      <c r="C644" s="2"/>
      <c r="D644" s="2"/>
      <c r="E644" s="2"/>
    </row>
    <row r="645" spans="1:5" x14ac:dyDescent="0.3">
      <c r="A645" s="18" t="s">
        <v>939</v>
      </c>
      <c r="B645" s="20">
        <v>118</v>
      </c>
      <c r="C645" s="2"/>
      <c r="D645" s="2"/>
      <c r="E645" s="2"/>
    </row>
    <row r="646" spans="1:5" x14ac:dyDescent="0.3">
      <c r="A646" t="s">
        <v>940</v>
      </c>
      <c r="B646" s="20">
        <v>45</v>
      </c>
      <c r="C646" s="2"/>
      <c r="D646" s="2"/>
      <c r="E646" s="2"/>
    </row>
    <row r="647" spans="1:5" x14ac:dyDescent="0.3">
      <c r="A647" t="s">
        <v>941</v>
      </c>
      <c r="B647" s="20">
        <v>4116</v>
      </c>
      <c r="C647" s="2"/>
      <c r="D647" s="2"/>
      <c r="E647" s="2"/>
    </row>
    <row r="648" spans="1:5" x14ac:dyDescent="0.3">
      <c r="A648" t="s">
        <v>942</v>
      </c>
      <c r="B648" s="20">
        <v>6434</v>
      </c>
      <c r="C648" s="2"/>
      <c r="D648" s="2"/>
      <c r="E648" s="2"/>
    </row>
    <row r="649" spans="1:5" x14ac:dyDescent="0.3">
      <c r="A649" t="s">
        <v>943</v>
      </c>
      <c r="B649" s="20">
        <v>72</v>
      </c>
      <c r="C649" s="2"/>
      <c r="D649" s="2"/>
      <c r="E649" s="2"/>
    </row>
    <row r="650" spans="1:5" x14ac:dyDescent="0.3">
      <c r="A650" t="s">
        <v>944</v>
      </c>
      <c r="B650" s="20">
        <v>56</v>
      </c>
      <c r="C650" s="2"/>
      <c r="D650" s="2"/>
      <c r="E650" s="2"/>
    </row>
    <row r="651" spans="1:5" x14ac:dyDescent="0.3">
      <c r="A651" t="s">
        <v>945</v>
      </c>
      <c r="B651" s="20">
        <v>144</v>
      </c>
      <c r="C651" s="2"/>
      <c r="D651" s="2"/>
      <c r="E651" s="2"/>
    </row>
    <row r="652" spans="1:5" x14ac:dyDescent="0.3">
      <c r="A652" s="18"/>
      <c r="B652" s="20"/>
      <c r="C652" s="2"/>
      <c r="D652" s="2"/>
      <c r="E652" s="2"/>
    </row>
    <row r="653" spans="1:5" x14ac:dyDescent="0.3">
      <c r="A653" s="18"/>
      <c r="B653" s="20"/>
      <c r="C653" s="2"/>
      <c r="D653" s="2"/>
      <c r="E653" s="2"/>
    </row>
    <row r="654" spans="1:5" x14ac:dyDescent="0.3">
      <c r="A654" s="18"/>
      <c r="B654" s="20"/>
      <c r="C654" s="2"/>
      <c r="D654" s="2"/>
      <c r="E654" s="2"/>
    </row>
    <row r="655" spans="1:5" x14ac:dyDescent="0.3">
      <c r="A655" s="18"/>
      <c r="B655" s="20"/>
      <c r="C655" s="2"/>
      <c r="D655" s="2"/>
      <c r="E655" s="2"/>
    </row>
    <row r="656" spans="1:5" x14ac:dyDescent="0.3">
      <c r="A656" s="2"/>
      <c r="B656" s="2"/>
      <c r="C656" s="2"/>
      <c r="D656" s="2"/>
      <c r="E656" s="2"/>
    </row>
    <row r="658" spans="1:11" ht="15" thickBot="1" x14ac:dyDescent="0.35">
      <c r="A658" t="s">
        <v>354</v>
      </c>
    </row>
    <row r="659" spans="1:11" ht="51" customHeight="1" thickBot="1" x14ac:dyDescent="0.35">
      <c r="A659" s="18" t="s">
        <v>355</v>
      </c>
      <c r="B659" s="20">
        <v>1620</v>
      </c>
      <c r="E659" s="108" t="s">
        <v>374</v>
      </c>
      <c r="F659" s="108" t="s">
        <v>375</v>
      </c>
      <c r="G659" s="109" t="s">
        <v>376</v>
      </c>
      <c r="H659" s="110"/>
      <c r="I659" s="110"/>
      <c r="J659" s="111"/>
      <c r="K659" s="108" t="s">
        <v>377</v>
      </c>
    </row>
    <row r="660" spans="1:11" ht="52.8" thickBot="1" x14ac:dyDescent="0.35">
      <c r="A660" s="18" t="s">
        <v>356</v>
      </c>
      <c r="B660" s="20">
        <v>23</v>
      </c>
      <c r="E660" s="112"/>
      <c r="F660" s="112"/>
      <c r="G660" s="113" t="s">
        <v>378</v>
      </c>
      <c r="H660" s="113" t="s">
        <v>379</v>
      </c>
      <c r="I660" s="113" t="s">
        <v>113</v>
      </c>
      <c r="J660" s="113" t="s">
        <v>25</v>
      </c>
      <c r="K660" s="112"/>
    </row>
    <row r="661" spans="1:11" ht="18" thickBot="1" x14ac:dyDescent="0.4">
      <c r="A661" s="18" t="s">
        <v>357</v>
      </c>
      <c r="B661" s="20">
        <v>134</v>
      </c>
      <c r="E661" s="114" t="s">
        <v>0</v>
      </c>
      <c r="F661" s="115">
        <v>1376</v>
      </c>
      <c r="G661" s="115">
        <v>706</v>
      </c>
      <c r="H661" s="115">
        <v>2616</v>
      </c>
      <c r="I661" s="115">
        <v>21755</v>
      </c>
      <c r="J661" s="116">
        <v>26453</v>
      </c>
      <c r="K661" s="116">
        <f>+J661/$J$669*100</f>
        <v>15.5274325998016</v>
      </c>
    </row>
    <row r="662" spans="1:11" ht="18" thickBot="1" x14ac:dyDescent="0.4">
      <c r="A662" s="18" t="s">
        <v>359</v>
      </c>
      <c r="B662" s="20">
        <v>177</v>
      </c>
      <c r="E662" s="117" t="s">
        <v>82</v>
      </c>
      <c r="F662" s="118">
        <v>1024</v>
      </c>
      <c r="G662" s="118">
        <v>1442</v>
      </c>
      <c r="H662" s="118">
        <v>1703</v>
      </c>
      <c r="I662" s="118">
        <v>16076</v>
      </c>
      <c r="J662" s="116">
        <v>20245</v>
      </c>
      <c r="K662" s="116">
        <f t="shared" ref="K662:K668" si="1">+J662/$J$669*100</f>
        <v>11.883448870940287</v>
      </c>
    </row>
    <row r="663" spans="1:11" ht="18" thickBot="1" x14ac:dyDescent="0.4">
      <c r="A663" s="18" t="s">
        <v>271</v>
      </c>
      <c r="B663" s="20">
        <v>13135</v>
      </c>
      <c r="E663" s="117" t="s">
        <v>380</v>
      </c>
      <c r="F663" s="118">
        <v>2076</v>
      </c>
      <c r="G663" s="117">
        <v>590</v>
      </c>
      <c r="H663" s="118">
        <v>2072</v>
      </c>
      <c r="I663" s="118">
        <v>41814</v>
      </c>
      <c r="J663" s="116">
        <v>46552</v>
      </c>
      <c r="K663" s="116">
        <f t="shared" si="1"/>
        <v>27.325182111139156</v>
      </c>
    </row>
    <row r="664" spans="1:11" ht="18" thickBot="1" x14ac:dyDescent="0.4">
      <c r="A664" s="18" t="s">
        <v>678</v>
      </c>
      <c r="B664" s="20">
        <v>1836</v>
      </c>
      <c r="E664" s="117" t="s">
        <v>354</v>
      </c>
      <c r="F664" s="117">
        <v>162</v>
      </c>
      <c r="G664" s="117">
        <v>110</v>
      </c>
      <c r="H664" s="117">
        <v>54</v>
      </c>
      <c r="I664" s="118">
        <v>190</v>
      </c>
      <c r="J664" s="116">
        <v>516</v>
      </c>
      <c r="K664" s="116">
        <f t="shared" si="1"/>
        <v>0.30288266818499321</v>
      </c>
    </row>
    <row r="665" spans="1:11" ht="52.8" thickBot="1" x14ac:dyDescent="0.4">
      <c r="A665" s="18" t="s">
        <v>360</v>
      </c>
      <c r="B665" s="20">
        <v>19</v>
      </c>
      <c r="E665" s="117" t="s">
        <v>381</v>
      </c>
      <c r="F665" s="118">
        <v>2986</v>
      </c>
      <c r="G665" s="118">
        <v>1353</v>
      </c>
      <c r="H665" s="118">
        <v>4446</v>
      </c>
      <c r="I665" s="118">
        <v>16984</v>
      </c>
      <c r="J665" s="116">
        <v>25769</v>
      </c>
      <c r="K665" s="116">
        <f t="shared" si="1"/>
        <v>15.125936969881959</v>
      </c>
    </row>
    <row r="666" spans="1:11" ht="18" thickBot="1" x14ac:dyDescent="0.4">
      <c r="A666" s="18" t="s">
        <v>361</v>
      </c>
      <c r="B666" s="20">
        <v>719</v>
      </c>
      <c r="E666" s="117" t="s">
        <v>382</v>
      </c>
      <c r="F666" s="118">
        <v>6188</v>
      </c>
      <c r="G666" s="117">
        <v>4050</v>
      </c>
      <c r="H666" s="118">
        <v>3420</v>
      </c>
      <c r="I666" s="118">
        <v>37170</v>
      </c>
      <c r="J666" s="116">
        <v>50828</v>
      </c>
      <c r="K666" s="116">
        <f t="shared" si="1"/>
        <v>29.835116780052008</v>
      </c>
    </row>
    <row r="667" spans="1:11" ht="18" thickBot="1" x14ac:dyDescent="0.4">
      <c r="A667" s="18" t="s">
        <v>362</v>
      </c>
      <c r="B667" s="20">
        <v>261774</v>
      </c>
      <c r="E667" s="117" t="s">
        <v>383</v>
      </c>
      <c r="F667" s="118">
        <v>0</v>
      </c>
      <c r="G667" s="117">
        <v>0</v>
      </c>
      <c r="H667" s="117">
        <v>0</v>
      </c>
      <c r="I667" s="118">
        <v>0</v>
      </c>
      <c r="J667" s="116">
        <v>0</v>
      </c>
      <c r="K667" s="116">
        <f t="shared" si="1"/>
        <v>0</v>
      </c>
    </row>
    <row r="668" spans="1:11" ht="70.2" thickBot="1" x14ac:dyDescent="0.4">
      <c r="A668" s="18" t="s">
        <v>363</v>
      </c>
      <c r="B668" s="20">
        <v>43667</v>
      </c>
      <c r="E668" s="119" t="s">
        <v>384</v>
      </c>
      <c r="F668" s="119">
        <v>0</v>
      </c>
      <c r="G668" s="119">
        <v>0</v>
      </c>
      <c r="H668" s="119">
        <v>0</v>
      </c>
      <c r="I668" s="119">
        <v>0</v>
      </c>
      <c r="J668" s="116">
        <v>0</v>
      </c>
      <c r="K668" s="116">
        <f t="shared" si="1"/>
        <v>0</v>
      </c>
    </row>
    <row r="669" spans="1:11" ht="52.8" thickBot="1" x14ac:dyDescent="0.4">
      <c r="A669" s="18" t="s">
        <v>364</v>
      </c>
      <c r="B669" s="20">
        <v>551</v>
      </c>
      <c r="E669" s="120" t="s">
        <v>385</v>
      </c>
      <c r="F669" s="121">
        <f>SUM(F661:F668)</f>
        <v>13812</v>
      </c>
      <c r="G669" s="121">
        <f t="shared" ref="G669:K669" si="2">SUM(G661:G668)</f>
        <v>8251</v>
      </c>
      <c r="H669" s="121">
        <f t="shared" si="2"/>
        <v>14311</v>
      </c>
      <c r="I669" s="121">
        <f t="shared" si="2"/>
        <v>133989</v>
      </c>
      <c r="J669" s="121">
        <f t="shared" si="2"/>
        <v>170363</v>
      </c>
      <c r="K669" s="121">
        <f t="shared" si="2"/>
        <v>100</v>
      </c>
    </row>
    <row r="670" spans="1:11" x14ac:dyDescent="0.3">
      <c r="A670" s="18" t="s">
        <v>365</v>
      </c>
      <c r="B670" s="20">
        <v>1419</v>
      </c>
    </row>
    <row r="671" spans="1:11" x14ac:dyDescent="0.3">
      <c r="A671" s="18" t="s">
        <v>366</v>
      </c>
      <c r="B671" s="20">
        <v>38147</v>
      </c>
    </row>
    <row r="672" spans="1:11" x14ac:dyDescent="0.3">
      <c r="A672" s="18" t="s">
        <v>679</v>
      </c>
      <c r="B672" s="20">
        <v>18</v>
      </c>
    </row>
    <row r="673" spans="1:13" x14ac:dyDescent="0.3">
      <c r="A673" s="18" t="s">
        <v>367</v>
      </c>
      <c r="B673" s="20">
        <v>423491</v>
      </c>
    </row>
    <row r="674" spans="1:13" x14ac:dyDescent="0.3">
      <c r="A674" s="18" t="s">
        <v>947</v>
      </c>
      <c r="B674" s="20">
        <v>1</v>
      </c>
    </row>
    <row r="675" spans="1:13" x14ac:dyDescent="0.3">
      <c r="A675" s="18" t="s">
        <v>368</v>
      </c>
      <c r="B675" s="20">
        <v>651</v>
      </c>
    </row>
    <row r="676" spans="1:13" x14ac:dyDescent="0.3">
      <c r="A676" s="18" t="s">
        <v>369</v>
      </c>
      <c r="B676" s="20">
        <v>982</v>
      </c>
    </row>
    <row r="677" spans="1:13" x14ac:dyDescent="0.3">
      <c r="A677" s="18" t="s">
        <v>370</v>
      </c>
      <c r="B677" s="20">
        <v>2933</v>
      </c>
    </row>
    <row r="678" spans="1:13" x14ac:dyDescent="0.3">
      <c r="A678" s="18" t="s">
        <v>948</v>
      </c>
      <c r="B678" s="20">
        <v>31</v>
      </c>
    </row>
    <row r="679" spans="1:13" x14ac:dyDescent="0.3">
      <c r="A679" s="18" t="s">
        <v>371</v>
      </c>
      <c r="B679" s="20">
        <v>390</v>
      </c>
    </row>
    <row r="680" spans="1:13" x14ac:dyDescent="0.3">
      <c r="A680" s="18" t="s">
        <v>372</v>
      </c>
      <c r="B680" s="20">
        <v>192300</v>
      </c>
    </row>
    <row r="681" spans="1:13" x14ac:dyDescent="0.3">
      <c r="A681" s="18" t="s">
        <v>373</v>
      </c>
      <c r="B681" s="20">
        <v>2902</v>
      </c>
    </row>
    <row r="682" spans="1:13" x14ac:dyDescent="0.3">
      <c r="B682" s="20"/>
    </row>
    <row r="684" spans="1:13" x14ac:dyDescent="0.3">
      <c r="A684" t="s">
        <v>386</v>
      </c>
    </row>
    <row r="685" spans="1:13" ht="15" thickBot="1" x14ac:dyDescent="0.35"/>
    <row r="686" spans="1:13" ht="35.25" customHeight="1" thickBot="1" x14ac:dyDescent="0.35">
      <c r="A686" s="7" t="s">
        <v>60</v>
      </c>
      <c r="B686" s="7" t="s">
        <v>58</v>
      </c>
      <c r="F686" s="108" t="s">
        <v>374</v>
      </c>
      <c r="G686" s="108" t="s">
        <v>375</v>
      </c>
      <c r="H686" s="109" t="s">
        <v>376</v>
      </c>
      <c r="I686" s="110"/>
      <c r="J686" s="110"/>
      <c r="K686" s="110"/>
      <c r="L686" s="110"/>
      <c r="M686" s="122" t="s">
        <v>377</v>
      </c>
    </row>
    <row r="687" spans="1:13" ht="52.8" thickBot="1" x14ac:dyDescent="0.35">
      <c r="A687" s="18" t="s">
        <v>355</v>
      </c>
      <c r="B687" s="20">
        <v>65</v>
      </c>
      <c r="F687" s="112"/>
      <c r="G687" s="112"/>
      <c r="H687" s="113" t="s">
        <v>389</v>
      </c>
      <c r="I687" s="113" t="s">
        <v>113</v>
      </c>
      <c r="J687" s="113" t="s">
        <v>390</v>
      </c>
      <c r="K687" s="113" t="s">
        <v>406</v>
      </c>
      <c r="L687" s="113" t="s">
        <v>949</v>
      </c>
      <c r="M687" s="123"/>
    </row>
    <row r="688" spans="1:13" ht="18" thickBot="1" x14ac:dyDescent="0.4">
      <c r="A688" s="18" t="s">
        <v>362</v>
      </c>
      <c r="B688" s="20">
        <v>9475</v>
      </c>
      <c r="F688" s="124" t="s">
        <v>0</v>
      </c>
      <c r="G688" s="125">
        <v>18</v>
      </c>
      <c r="H688" s="115">
        <v>875</v>
      </c>
      <c r="I688" s="115">
        <v>3151</v>
      </c>
      <c r="J688" s="115">
        <v>3151</v>
      </c>
      <c r="K688" s="115">
        <v>475</v>
      </c>
      <c r="L688" s="115">
        <f>+SUM(H688:I688)</f>
        <v>4026</v>
      </c>
      <c r="M688" s="115">
        <f>+L688/$L$691*100</f>
        <v>42.53565768621236</v>
      </c>
    </row>
    <row r="689" spans="1:14" ht="18" thickBot="1" x14ac:dyDescent="0.4">
      <c r="A689" s="18" t="s">
        <v>363</v>
      </c>
      <c r="B689" s="20">
        <v>2125</v>
      </c>
      <c r="F689" s="126" t="s">
        <v>82</v>
      </c>
      <c r="G689" s="125">
        <v>7</v>
      </c>
      <c r="H689" s="117">
        <v>527</v>
      </c>
      <c r="I689" s="118">
        <v>1411</v>
      </c>
      <c r="J689" s="118">
        <v>1411</v>
      </c>
      <c r="K689" s="118">
        <v>651</v>
      </c>
      <c r="L689" s="115">
        <f t="shared" ref="L689:L690" si="3">+SUM(H689:I689)</f>
        <v>1938</v>
      </c>
      <c r="M689" s="115">
        <f t="shared" ref="M689:M690" si="4">+L689/$L$691*100</f>
        <v>20.475435816164815</v>
      </c>
    </row>
    <row r="690" spans="1:14" ht="18" thickBot="1" x14ac:dyDescent="0.4">
      <c r="A690" s="18" t="s">
        <v>366</v>
      </c>
      <c r="B690" s="20">
        <v>3450</v>
      </c>
      <c r="F690" s="126" t="s">
        <v>380</v>
      </c>
      <c r="G690" s="125">
        <v>7</v>
      </c>
      <c r="H690" s="117">
        <v>638</v>
      </c>
      <c r="I690" s="118">
        <v>2863</v>
      </c>
      <c r="J690" s="118">
        <v>2863</v>
      </c>
      <c r="K690" s="118">
        <v>63</v>
      </c>
      <c r="L690" s="115">
        <f t="shared" si="3"/>
        <v>3501</v>
      </c>
      <c r="M690" s="115">
        <f t="shared" si="4"/>
        <v>36.988906497622821</v>
      </c>
    </row>
    <row r="691" spans="1:14" ht="18" thickBot="1" x14ac:dyDescent="0.4">
      <c r="A691" s="18" t="s">
        <v>367</v>
      </c>
      <c r="B691" s="20">
        <v>14950</v>
      </c>
      <c r="F691" s="120" t="s">
        <v>385</v>
      </c>
      <c r="G691" s="121">
        <v>21328</v>
      </c>
      <c r="H691" s="121">
        <v>6736</v>
      </c>
      <c r="I691" s="121">
        <v>16414</v>
      </c>
      <c r="J691" s="121">
        <v>16414</v>
      </c>
      <c r="K691" s="121">
        <v>16414</v>
      </c>
      <c r="L691" s="121">
        <f>+SUM(L688:L690)</f>
        <v>9465</v>
      </c>
      <c r="M691" s="121">
        <f>+SUM(M688:M690)</f>
        <v>100</v>
      </c>
    </row>
    <row r="692" spans="1:14" x14ac:dyDescent="0.3">
      <c r="A692" s="18" t="s">
        <v>372</v>
      </c>
      <c r="B692" s="20">
        <v>4855</v>
      </c>
    </row>
    <row r="693" spans="1:14" x14ac:dyDescent="0.3">
      <c r="A693" s="18" t="s">
        <v>387</v>
      </c>
      <c r="B693" s="20">
        <v>825</v>
      </c>
    </row>
    <row r="695" spans="1:14" x14ac:dyDescent="0.3">
      <c r="A695" t="s">
        <v>391</v>
      </c>
    </row>
    <row r="697" spans="1:14" ht="15" thickBot="1" x14ac:dyDescent="0.35">
      <c r="A697" s="7" t="s">
        <v>60</v>
      </c>
      <c r="B697" s="7" t="s">
        <v>58</v>
      </c>
    </row>
    <row r="698" spans="1:14" ht="62.25" customHeight="1" thickBot="1" x14ac:dyDescent="0.35">
      <c r="A698" s="36" t="s">
        <v>392</v>
      </c>
      <c r="B698" s="20">
        <v>2</v>
      </c>
      <c r="F698" s="80" t="s">
        <v>374</v>
      </c>
      <c r="G698" s="72" t="s">
        <v>401</v>
      </c>
      <c r="H698" s="82" t="s">
        <v>402</v>
      </c>
      <c r="I698" s="72" t="s">
        <v>403</v>
      </c>
      <c r="J698" s="72" t="s">
        <v>404</v>
      </c>
      <c r="K698" s="72" t="s">
        <v>388</v>
      </c>
      <c r="L698" s="84" t="s">
        <v>289</v>
      </c>
      <c r="M698" s="84"/>
      <c r="N698" s="72" t="s">
        <v>405</v>
      </c>
    </row>
    <row r="699" spans="1:14" ht="31.8" thickBot="1" x14ac:dyDescent="0.35">
      <c r="A699" s="36" t="s">
        <v>356</v>
      </c>
      <c r="B699" s="20">
        <v>1</v>
      </c>
      <c r="F699" s="81"/>
      <c r="G699" s="73"/>
      <c r="H699" s="83"/>
      <c r="I699" s="73"/>
      <c r="J699" s="73"/>
      <c r="K699" s="73"/>
      <c r="L699" s="37" t="s">
        <v>390</v>
      </c>
      <c r="M699" s="38" t="s">
        <v>406</v>
      </c>
      <c r="N699" s="73"/>
    </row>
    <row r="700" spans="1:14" ht="15.6" x14ac:dyDescent="0.3">
      <c r="A700" s="36" t="s">
        <v>393</v>
      </c>
      <c r="B700" s="20">
        <v>1</v>
      </c>
      <c r="F700" s="129" t="s">
        <v>0</v>
      </c>
      <c r="G700" s="130">
        <v>38</v>
      </c>
      <c r="H700" s="130">
        <v>184</v>
      </c>
      <c r="I700" s="130">
        <v>124</v>
      </c>
      <c r="J700" s="130">
        <f>+SUM(H700:I700)</f>
        <v>308</v>
      </c>
      <c r="K700" s="130">
        <v>26</v>
      </c>
      <c r="L700" s="130">
        <v>0</v>
      </c>
      <c r="M700" s="130">
        <v>34</v>
      </c>
      <c r="N700" s="131">
        <f>+J700/$J$705*100</f>
        <v>62.474645030425968</v>
      </c>
    </row>
    <row r="701" spans="1:14" ht="15.6" x14ac:dyDescent="0.3">
      <c r="A701" s="36" t="s">
        <v>394</v>
      </c>
      <c r="B701" s="20">
        <v>3</v>
      </c>
      <c r="F701" s="129" t="s">
        <v>82</v>
      </c>
      <c r="G701" s="129">
        <v>10</v>
      </c>
      <c r="H701" s="129">
        <v>28</v>
      </c>
      <c r="I701" s="129">
        <v>24</v>
      </c>
      <c r="J701" s="129">
        <f>+SUM(H701:I701)</f>
        <v>52</v>
      </c>
      <c r="K701" s="129">
        <v>2</v>
      </c>
      <c r="L701" s="129">
        <v>0</v>
      </c>
      <c r="M701" s="129">
        <v>0</v>
      </c>
      <c r="N701" s="131">
        <f t="shared" ref="N701:N704" si="5">+J701/$J$705*100</f>
        <v>10.547667342799189</v>
      </c>
    </row>
    <row r="702" spans="1:14" ht="15.6" x14ac:dyDescent="0.3">
      <c r="A702" s="36" t="s">
        <v>680</v>
      </c>
      <c r="B702" s="20">
        <v>2</v>
      </c>
      <c r="F702" s="129" t="s">
        <v>383</v>
      </c>
      <c r="G702" s="129">
        <v>16</v>
      </c>
      <c r="H702" s="129">
        <v>46</v>
      </c>
      <c r="I702" s="129">
        <v>0</v>
      </c>
      <c r="J702" s="129">
        <f>+SUM(H702:I702)</f>
        <v>46</v>
      </c>
      <c r="K702" s="129">
        <v>2</v>
      </c>
      <c r="L702" s="129">
        <v>0</v>
      </c>
      <c r="M702" s="129">
        <v>14</v>
      </c>
      <c r="N702" s="131">
        <f t="shared" si="5"/>
        <v>9.3306288032454354</v>
      </c>
    </row>
    <row r="703" spans="1:14" ht="15.6" x14ac:dyDescent="0.3">
      <c r="A703" s="36" t="s">
        <v>395</v>
      </c>
      <c r="B703" s="20">
        <v>11</v>
      </c>
      <c r="F703" s="129" t="s">
        <v>381</v>
      </c>
      <c r="G703" s="132">
        <v>0</v>
      </c>
      <c r="H703" s="132">
        <v>38</v>
      </c>
      <c r="I703" s="132">
        <v>26</v>
      </c>
      <c r="J703" s="129">
        <f>+SUM(H703:I703)</f>
        <v>64</v>
      </c>
      <c r="K703" s="132">
        <v>4</v>
      </c>
      <c r="L703" s="132">
        <v>0</v>
      </c>
      <c r="M703" s="132">
        <v>22</v>
      </c>
      <c r="N703" s="131">
        <f t="shared" si="5"/>
        <v>12.981744421906694</v>
      </c>
    </row>
    <row r="704" spans="1:14" ht="15.6" x14ac:dyDescent="0.3">
      <c r="A704" s="36" t="s">
        <v>79</v>
      </c>
      <c r="B704" s="20">
        <v>2</v>
      </c>
      <c r="F704" s="129" t="s">
        <v>383</v>
      </c>
      <c r="G704" s="133">
        <v>8</v>
      </c>
      <c r="H704" s="133">
        <v>23</v>
      </c>
      <c r="I704" s="133">
        <v>0</v>
      </c>
      <c r="J704" s="133">
        <f t="shared" ref="J704" si="6">+SUM(H704:I704)</f>
        <v>23</v>
      </c>
      <c r="K704" s="133">
        <v>1</v>
      </c>
      <c r="L704" s="133">
        <v>0</v>
      </c>
      <c r="M704" s="133">
        <v>7</v>
      </c>
      <c r="N704" s="131">
        <f t="shared" si="5"/>
        <v>4.6653144016227177</v>
      </c>
    </row>
    <row r="705" spans="1:14" ht="16.2" thickBot="1" x14ac:dyDescent="0.35">
      <c r="A705" s="36" t="s">
        <v>396</v>
      </c>
      <c r="B705" s="20">
        <v>89</v>
      </c>
      <c r="F705" s="39" t="s">
        <v>25</v>
      </c>
      <c r="G705" s="40">
        <f>SUM(G700:G704)</f>
        <v>72</v>
      </c>
      <c r="H705" s="40">
        <f t="shared" ref="H705:N705" si="7">SUM(H700:H704)</f>
        <v>319</v>
      </c>
      <c r="I705" s="40">
        <f t="shared" si="7"/>
        <v>174</v>
      </c>
      <c r="J705" s="40">
        <f t="shared" si="7"/>
        <v>493</v>
      </c>
      <c r="K705" s="40">
        <f t="shared" si="7"/>
        <v>35</v>
      </c>
      <c r="L705" s="40">
        <f t="shared" si="7"/>
        <v>0</v>
      </c>
      <c r="M705" s="40">
        <f t="shared" si="7"/>
        <v>77</v>
      </c>
      <c r="N705" s="40">
        <f t="shared" si="7"/>
        <v>100.00000000000001</v>
      </c>
    </row>
    <row r="706" spans="1:14" x14ac:dyDescent="0.3">
      <c r="A706" s="36" t="s">
        <v>397</v>
      </c>
      <c r="B706" s="20">
        <v>20</v>
      </c>
    </row>
    <row r="707" spans="1:14" x14ac:dyDescent="0.3">
      <c r="A707" s="36" t="s">
        <v>398</v>
      </c>
      <c r="B707" s="20">
        <v>1128</v>
      </c>
    </row>
    <row r="708" spans="1:14" x14ac:dyDescent="0.3">
      <c r="A708" s="36" t="s">
        <v>950</v>
      </c>
      <c r="B708" s="20">
        <v>7</v>
      </c>
    </row>
    <row r="709" spans="1:14" x14ac:dyDescent="0.3">
      <c r="A709" s="36" t="s">
        <v>399</v>
      </c>
      <c r="B709" s="20">
        <v>40</v>
      </c>
    </row>
    <row r="710" spans="1:14" x14ac:dyDescent="0.3">
      <c r="A710" s="36" t="s">
        <v>400</v>
      </c>
      <c r="B710" s="20">
        <v>187</v>
      </c>
    </row>
    <row r="711" spans="1:14" x14ac:dyDescent="0.3">
      <c r="A711" s="36" t="s">
        <v>366</v>
      </c>
      <c r="B711" s="20">
        <v>184</v>
      </c>
    </row>
    <row r="712" spans="1:14" x14ac:dyDescent="0.3">
      <c r="A712" s="36" t="s">
        <v>387</v>
      </c>
      <c r="B712" s="20">
        <v>10</v>
      </c>
    </row>
    <row r="713" spans="1:14" x14ac:dyDescent="0.3">
      <c r="A713" s="127" t="s">
        <v>552</v>
      </c>
      <c r="B713" s="128">
        <v>1687</v>
      </c>
    </row>
    <row r="715" spans="1:14" x14ac:dyDescent="0.3">
      <c r="A715" t="s">
        <v>407</v>
      </c>
    </row>
    <row r="716" spans="1:14" ht="15" thickBot="1" x14ac:dyDescent="0.35"/>
    <row r="717" spans="1:14" ht="33.75" customHeight="1" thickBot="1" x14ac:dyDescent="0.35">
      <c r="A717" s="18" t="s">
        <v>357</v>
      </c>
      <c r="B717" s="20">
        <v>4</v>
      </c>
      <c r="F717" s="74" t="s">
        <v>411</v>
      </c>
      <c r="G717" s="74" t="s">
        <v>388</v>
      </c>
      <c r="H717" s="76" t="s">
        <v>376</v>
      </c>
      <c r="I717" s="77"/>
      <c r="J717" s="78"/>
      <c r="K717" s="74" t="s">
        <v>412</v>
      </c>
      <c r="L717" s="74" t="s">
        <v>406</v>
      </c>
      <c r="M717" s="74" t="s">
        <v>377</v>
      </c>
    </row>
    <row r="718" spans="1:14" ht="52.8" thickBot="1" x14ac:dyDescent="0.35">
      <c r="A718" s="18" t="s">
        <v>362</v>
      </c>
      <c r="B718" s="20">
        <v>16048</v>
      </c>
      <c r="F718" s="75"/>
      <c r="G718" s="75"/>
      <c r="H718" s="41" t="s">
        <v>389</v>
      </c>
      <c r="I718" s="41" t="s">
        <v>113</v>
      </c>
      <c r="J718" s="42" t="s">
        <v>413</v>
      </c>
      <c r="K718" s="75"/>
      <c r="L718" s="79"/>
      <c r="M718" s="75"/>
    </row>
    <row r="719" spans="1:14" ht="15" thickBot="1" x14ac:dyDescent="0.35">
      <c r="A719" s="18" t="s">
        <v>408</v>
      </c>
      <c r="B719" s="20">
        <v>4092</v>
      </c>
      <c r="F719" s="43" t="s">
        <v>0</v>
      </c>
      <c r="G719" s="43">
        <v>124</v>
      </c>
      <c r="H719" s="43">
        <v>372</v>
      </c>
      <c r="I719" s="44">
        <v>2384</v>
      </c>
      <c r="J719" s="45">
        <f>SUM(G719:I719)</f>
        <v>2880</v>
      </c>
      <c r="K719" s="43">
        <v>386</v>
      </c>
      <c r="L719" s="46">
        <v>124</v>
      </c>
      <c r="M719" s="47">
        <f>+J719/$J$723*100</f>
        <v>41.060735671514117</v>
      </c>
    </row>
    <row r="720" spans="1:14" ht="15" thickBot="1" x14ac:dyDescent="0.35">
      <c r="A720" s="18" t="s">
        <v>366</v>
      </c>
      <c r="B720" s="20">
        <v>4885</v>
      </c>
      <c r="F720" s="46" t="s">
        <v>82</v>
      </c>
      <c r="G720" s="46">
        <v>186</v>
      </c>
      <c r="H720" s="46">
        <v>434</v>
      </c>
      <c r="I720" s="45">
        <v>2185</v>
      </c>
      <c r="J720" s="45">
        <f t="shared" ref="J720:J722" si="8">SUM(G720:I720)</f>
        <v>2805</v>
      </c>
      <c r="K720" s="46">
        <v>2128</v>
      </c>
      <c r="L720" s="46">
        <v>186</v>
      </c>
      <c r="M720" s="47">
        <f t="shared" ref="M720:M722" si="9">+J720/$J$723*100</f>
        <v>39.991445680068431</v>
      </c>
    </row>
    <row r="721" spans="1:13" ht="15" thickBot="1" x14ac:dyDescent="0.35">
      <c r="A721" s="18" t="s">
        <v>367</v>
      </c>
      <c r="B721" s="20">
        <v>23306</v>
      </c>
      <c r="F721" s="46" t="s">
        <v>380</v>
      </c>
      <c r="G721" s="46">
        <v>0</v>
      </c>
      <c r="H721" s="46">
        <v>31</v>
      </c>
      <c r="I721" s="46">
        <v>62</v>
      </c>
      <c r="J721" s="45">
        <f t="shared" si="8"/>
        <v>93</v>
      </c>
      <c r="K721" s="46"/>
      <c r="L721" s="46">
        <v>0</v>
      </c>
      <c r="M721" s="47">
        <f t="shared" si="9"/>
        <v>1.3259195893926432</v>
      </c>
    </row>
    <row r="722" spans="1:13" ht="15" thickBot="1" x14ac:dyDescent="0.35">
      <c r="A722" s="18" t="s">
        <v>409</v>
      </c>
      <c r="B722" s="20">
        <v>6837</v>
      </c>
      <c r="F722" s="46" t="s">
        <v>414</v>
      </c>
      <c r="G722" s="46">
        <v>124</v>
      </c>
      <c r="H722" s="46">
        <v>182</v>
      </c>
      <c r="I722" s="45">
        <v>930</v>
      </c>
      <c r="J722" s="45">
        <f t="shared" si="8"/>
        <v>1236</v>
      </c>
      <c r="K722" s="46"/>
      <c r="L722" s="46">
        <v>124</v>
      </c>
      <c r="M722" s="47">
        <f t="shared" si="9"/>
        <v>17.621899059024805</v>
      </c>
    </row>
    <row r="723" spans="1:13" ht="15" thickBot="1" x14ac:dyDescent="0.35">
      <c r="A723" s="18" t="s">
        <v>410</v>
      </c>
      <c r="B723" s="20">
        <v>26</v>
      </c>
      <c r="F723" s="48" t="s">
        <v>385</v>
      </c>
      <c r="G723" s="49">
        <f t="shared" ref="G723:M723" si="10">SUM(G719:G722)</f>
        <v>434</v>
      </c>
      <c r="H723" s="49">
        <f t="shared" si="10"/>
        <v>1019</v>
      </c>
      <c r="I723" s="49">
        <f t="shared" si="10"/>
        <v>5561</v>
      </c>
      <c r="J723" s="49">
        <f t="shared" si="10"/>
        <v>7014</v>
      </c>
      <c r="K723" s="49">
        <f t="shared" si="10"/>
        <v>2514</v>
      </c>
      <c r="L723" s="49">
        <f t="shared" si="10"/>
        <v>434</v>
      </c>
      <c r="M723" s="49">
        <f t="shared" si="10"/>
        <v>100</v>
      </c>
    </row>
    <row r="724" spans="1:13" x14ac:dyDescent="0.3">
      <c r="A724" s="18" t="s">
        <v>359</v>
      </c>
      <c r="B724" s="20">
        <v>4</v>
      </c>
    </row>
    <row r="725" spans="1:13" x14ac:dyDescent="0.3">
      <c r="A725" s="18" t="s">
        <v>358</v>
      </c>
      <c r="B725" s="20">
        <v>2</v>
      </c>
    </row>
    <row r="726" spans="1:13" x14ac:dyDescent="0.3">
      <c r="A726" s="18" t="s">
        <v>368</v>
      </c>
      <c r="B726" s="20">
        <v>1056</v>
      </c>
    </row>
    <row r="727" spans="1:13" x14ac:dyDescent="0.3">
      <c r="A727" s="18" t="s">
        <v>370</v>
      </c>
      <c r="B727" s="20">
        <v>1415</v>
      </c>
    </row>
    <row r="728" spans="1:13" x14ac:dyDescent="0.3">
      <c r="A728" s="18" t="s">
        <v>369</v>
      </c>
      <c r="B728" s="20">
        <v>2043</v>
      </c>
    </row>
    <row r="729" spans="1:13" x14ac:dyDescent="0.3">
      <c r="A729" s="18" t="s">
        <v>355</v>
      </c>
      <c r="B729" s="20">
        <v>10</v>
      </c>
    </row>
    <row r="730" spans="1:13" x14ac:dyDescent="0.3">
      <c r="A730" s="18" t="s">
        <v>951</v>
      </c>
      <c r="B730" s="20">
        <v>1</v>
      </c>
    </row>
    <row r="731" spans="1:13" x14ac:dyDescent="0.3">
      <c r="A731" s="18" t="s">
        <v>395</v>
      </c>
      <c r="B731" s="20">
        <v>36</v>
      </c>
    </row>
    <row r="732" spans="1:13" x14ac:dyDescent="0.3">
      <c r="A732" s="1"/>
      <c r="B732" s="2"/>
    </row>
    <row r="733" spans="1:13" x14ac:dyDescent="0.3">
      <c r="A733" s="1"/>
      <c r="B733" s="2"/>
    </row>
    <row r="735" spans="1:13" x14ac:dyDescent="0.3">
      <c r="A735" s="1" t="s">
        <v>415</v>
      </c>
    </row>
    <row r="736" spans="1:13" x14ac:dyDescent="0.3">
      <c r="A736" s="1"/>
    </row>
    <row r="737" spans="1:2" x14ac:dyDescent="0.3">
      <c r="A737" s="1" t="s">
        <v>60</v>
      </c>
      <c r="B737" t="s">
        <v>58</v>
      </c>
    </row>
    <row r="738" spans="1:2" x14ac:dyDescent="0.3">
      <c r="A738" s="18" t="s">
        <v>416</v>
      </c>
      <c r="B738" s="19">
        <v>33</v>
      </c>
    </row>
    <row r="739" spans="1:2" x14ac:dyDescent="0.3">
      <c r="A739" s="18" t="s">
        <v>417</v>
      </c>
      <c r="B739" s="19">
        <v>1175</v>
      </c>
    </row>
    <row r="740" spans="1:2" x14ac:dyDescent="0.3">
      <c r="A740" s="18" t="s">
        <v>952</v>
      </c>
      <c r="B740" s="19">
        <v>45</v>
      </c>
    </row>
    <row r="741" spans="1:2" x14ac:dyDescent="0.3">
      <c r="A741" s="2"/>
      <c r="B741" s="2"/>
    </row>
    <row r="744" spans="1:2" x14ac:dyDescent="0.3">
      <c r="A744" t="s">
        <v>418</v>
      </c>
    </row>
    <row r="747" spans="1:2" x14ac:dyDescent="0.3">
      <c r="A747" s="18" t="s">
        <v>419</v>
      </c>
      <c r="B747" s="19">
        <v>7</v>
      </c>
    </row>
    <row r="748" spans="1:2" x14ac:dyDescent="0.3">
      <c r="A748" s="134" t="s">
        <v>421</v>
      </c>
      <c r="B748" s="135">
        <v>4</v>
      </c>
    </row>
    <row r="749" spans="1:2" x14ac:dyDescent="0.3">
      <c r="A749" s="134" t="s">
        <v>420</v>
      </c>
      <c r="B749" s="135">
        <v>2</v>
      </c>
    </row>
    <row r="754" spans="1:9" x14ac:dyDescent="0.3">
      <c r="A754" t="s">
        <v>422</v>
      </c>
    </row>
    <row r="756" spans="1:9" x14ac:dyDescent="0.3">
      <c r="H756" t="s">
        <v>441</v>
      </c>
      <c r="I756">
        <v>10</v>
      </c>
    </row>
    <row r="757" spans="1:9" ht="15.6" x14ac:dyDescent="0.3">
      <c r="A757" s="50" t="s">
        <v>423</v>
      </c>
      <c r="B757" s="51">
        <v>2</v>
      </c>
      <c r="H757" t="s">
        <v>441</v>
      </c>
      <c r="I757">
        <v>7</v>
      </c>
    </row>
    <row r="758" spans="1:9" ht="15.6" x14ac:dyDescent="0.3">
      <c r="A758" s="50" t="s">
        <v>424</v>
      </c>
      <c r="B758" s="51">
        <v>1</v>
      </c>
      <c r="E758" t="s">
        <v>463</v>
      </c>
      <c r="F758">
        <v>137</v>
      </c>
      <c r="H758" t="s">
        <v>0</v>
      </c>
      <c r="I758">
        <v>73</v>
      </c>
    </row>
    <row r="759" spans="1:9" ht="15.6" x14ac:dyDescent="0.3">
      <c r="A759" s="52" t="s">
        <v>425</v>
      </c>
      <c r="B759" s="51">
        <v>12</v>
      </c>
      <c r="E759" t="s">
        <v>462</v>
      </c>
      <c r="F759">
        <v>52</v>
      </c>
      <c r="H759" t="s">
        <v>82</v>
      </c>
      <c r="I759">
        <v>40</v>
      </c>
    </row>
    <row r="760" spans="1:9" ht="15.6" x14ac:dyDescent="0.3">
      <c r="A760" s="50" t="s">
        <v>426</v>
      </c>
      <c r="B760" s="51">
        <v>14</v>
      </c>
      <c r="F760">
        <f>SUM(F758:F759)</f>
        <v>189</v>
      </c>
      <c r="G760" s="2"/>
      <c r="H760" t="s">
        <v>380</v>
      </c>
      <c r="I760">
        <v>69</v>
      </c>
    </row>
    <row r="761" spans="1:9" ht="15.6" x14ac:dyDescent="0.3">
      <c r="A761" s="50" t="s">
        <v>427</v>
      </c>
      <c r="B761" s="51">
        <v>1</v>
      </c>
      <c r="I761">
        <f>SUM(I757:I760)</f>
        <v>189</v>
      </c>
    </row>
    <row r="762" spans="1:9" ht="15.6" x14ac:dyDescent="0.3">
      <c r="A762" s="50" t="s">
        <v>428</v>
      </c>
      <c r="B762" s="51">
        <v>5</v>
      </c>
    </row>
    <row r="763" spans="1:9" ht="15.6" x14ac:dyDescent="0.3">
      <c r="A763" s="50" t="s">
        <v>429</v>
      </c>
      <c r="B763" s="51">
        <v>1</v>
      </c>
    </row>
    <row r="764" spans="1:9" ht="15.6" x14ac:dyDescent="0.3">
      <c r="A764" s="50" t="s">
        <v>430</v>
      </c>
      <c r="B764" s="51">
        <v>63</v>
      </c>
    </row>
    <row r="765" spans="1:9" ht="15.6" x14ac:dyDescent="0.3">
      <c r="A765" s="50" t="s">
        <v>431</v>
      </c>
      <c r="B765" s="51">
        <v>23</v>
      </c>
    </row>
    <row r="766" spans="1:9" ht="15.6" x14ac:dyDescent="0.3">
      <c r="A766" s="50" t="s">
        <v>432</v>
      </c>
      <c r="B766" s="51">
        <v>3</v>
      </c>
    </row>
    <row r="767" spans="1:9" ht="15.6" x14ac:dyDescent="0.3">
      <c r="A767" s="50" t="s">
        <v>433</v>
      </c>
      <c r="B767" s="51">
        <v>2</v>
      </c>
    </row>
    <row r="768" spans="1:9" ht="15.6" x14ac:dyDescent="0.3">
      <c r="A768" s="52" t="s">
        <v>434</v>
      </c>
      <c r="B768" s="51">
        <v>1</v>
      </c>
    </row>
    <row r="769" spans="1:2" ht="15.6" x14ac:dyDescent="0.3">
      <c r="A769" s="53" t="s">
        <v>435</v>
      </c>
      <c r="B769" s="54">
        <v>13</v>
      </c>
    </row>
    <row r="770" spans="1:2" ht="15.6" x14ac:dyDescent="0.3">
      <c r="A770" s="53" t="s">
        <v>953</v>
      </c>
      <c r="B770" s="55">
        <v>2</v>
      </c>
    </row>
    <row r="771" spans="1:2" ht="15.6" x14ac:dyDescent="0.3">
      <c r="A771" s="53" t="s">
        <v>436</v>
      </c>
      <c r="B771" s="55">
        <v>1</v>
      </c>
    </row>
    <row r="772" spans="1:2" ht="15.6" x14ac:dyDescent="0.3">
      <c r="A772" s="53" t="s">
        <v>437</v>
      </c>
      <c r="B772" s="55">
        <v>2</v>
      </c>
    </row>
    <row r="773" spans="1:2" ht="15.6" x14ac:dyDescent="0.3">
      <c r="A773" s="53" t="s">
        <v>438</v>
      </c>
      <c r="B773" s="55">
        <v>1</v>
      </c>
    </row>
    <row r="774" spans="1:2" ht="15.6" x14ac:dyDescent="0.3">
      <c r="A774" s="53" t="s">
        <v>439</v>
      </c>
      <c r="B774" s="55">
        <v>34</v>
      </c>
    </row>
    <row r="775" spans="1:2" ht="15.6" x14ac:dyDescent="0.3">
      <c r="A775" s="53" t="s">
        <v>440</v>
      </c>
      <c r="B775" s="55">
        <v>1</v>
      </c>
    </row>
    <row r="776" spans="1:2" ht="15.6" x14ac:dyDescent="0.3">
      <c r="A776" s="53" t="s">
        <v>954</v>
      </c>
      <c r="B776" s="55">
        <v>2</v>
      </c>
    </row>
    <row r="777" spans="1:2" ht="15.6" x14ac:dyDescent="0.3">
      <c r="A777" s="53" t="s">
        <v>955</v>
      </c>
      <c r="B777" s="55">
        <v>5</v>
      </c>
    </row>
    <row r="778" spans="1:2" x14ac:dyDescent="0.3">
      <c r="B778">
        <f>SUM(B757:B777)</f>
        <v>189</v>
      </c>
    </row>
    <row r="779" spans="1:2" x14ac:dyDescent="0.3">
      <c r="A779" s="2"/>
      <c r="B779" s="2"/>
    </row>
    <row r="784" spans="1:2" x14ac:dyDescent="0.3">
      <c r="A784" t="s">
        <v>442</v>
      </c>
    </row>
    <row r="786" spans="1:15" x14ac:dyDescent="0.3">
      <c r="G786" t="s">
        <v>443</v>
      </c>
      <c r="H786" s="20" t="s">
        <v>462</v>
      </c>
      <c r="I786" s="20" t="s">
        <v>463</v>
      </c>
      <c r="M786" s="2" t="s">
        <v>443</v>
      </c>
    </row>
    <row r="787" spans="1:15" x14ac:dyDescent="0.3">
      <c r="A787" s="136" t="s">
        <v>445</v>
      </c>
      <c r="B787" s="137">
        <v>1301</v>
      </c>
      <c r="C787" s="20" t="s">
        <v>444</v>
      </c>
      <c r="G787" s="136" t="s">
        <v>445</v>
      </c>
      <c r="H787" s="137">
        <v>961</v>
      </c>
      <c r="I787" s="137">
        <v>340</v>
      </c>
      <c r="M787" s="142" t="s">
        <v>448</v>
      </c>
      <c r="N787" s="20" t="s">
        <v>481</v>
      </c>
      <c r="O787" s="20" t="s">
        <v>790</v>
      </c>
    </row>
    <row r="788" spans="1:15" x14ac:dyDescent="0.3">
      <c r="A788" s="136" t="s">
        <v>446</v>
      </c>
      <c r="B788" s="138">
        <v>159</v>
      </c>
      <c r="C788" s="137">
        <v>1380</v>
      </c>
      <c r="G788" s="136" t="s">
        <v>446</v>
      </c>
      <c r="H788" s="138">
        <v>71</v>
      </c>
      <c r="I788" s="138">
        <v>88</v>
      </c>
      <c r="M788" s="136" t="s">
        <v>445</v>
      </c>
      <c r="N788" s="137">
        <v>1292</v>
      </c>
      <c r="O788" s="137">
        <v>9</v>
      </c>
    </row>
    <row r="789" spans="1:15" x14ac:dyDescent="0.3">
      <c r="A789" s="136" t="s">
        <v>447</v>
      </c>
      <c r="B789" s="138">
        <v>760</v>
      </c>
      <c r="C789" s="138">
        <v>159</v>
      </c>
      <c r="G789" s="136" t="s">
        <v>447</v>
      </c>
      <c r="H789" s="138">
        <v>512</v>
      </c>
      <c r="I789" s="138">
        <v>248</v>
      </c>
      <c r="M789" s="136" t="s">
        <v>446</v>
      </c>
      <c r="N789" s="138">
        <v>158</v>
      </c>
      <c r="O789" s="138">
        <v>1</v>
      </c>
    </row>
    <row r="790" spans="1:15" x14ac:dyDescent="0.3">
      <c r="A790" s="136" t="s">
        <v>307</v>
      </c>
      <c r="B790" s="138">
        <v>1201</v>
      </c>
      <c r="C790" s="138">
        <v>523</v>
      </c>
      <c r="G790" s="136" t="s">
        <v>307</v>
      </c>
      <c r="H790" s="138">
        <v>787</v>
      </c>
      <c r="I790" s="138">
        <v>414</v>
      </c>
      <c r="M790" s="136" t="s">
        <v>447</v>
      </c>
      <c r="N790" s="138">
        <v>757</v>
      </c>
      <c r="O790" s="138">
        <v>3</v>
      </c>
    </row>
    <row r="791" spans="1:15" x14ac:dyDescent="0.3">
      <c r="A791" s="136" t="s">
        <v>956</v>
      </c>
      <c r="B791" s="138">
        <v>441</v>
      </c>
      <c r="C791" s="138">
        <v>1094</v>
      </c>
      <c r="G791" s="136" t="s">
        <v>956</v>
      </c>
      <c r="H791" s="138">
        <v>379</v>
      </c>
      <c r="I791" s="138">
        <v>62</v>
      </c>
      <c r="M791" s="136" t="s">
        <v>307</v>
      </c>
      <c r="N791" s="138">
        <v>1187</v>
      </c>
      <c r="O791" s="138">
        <v>14</v>
      </c>
    </row>
    <row r="792" spans="1:15" x14ac:dyDescent="0.3">
      <c r="A792" s="136" t="s">
        <v>448</v>
      </c>
      <c r="B792" s="138">
        <v>791</v>
      </c>
      <c r="C792" s="138">
        <v>441</v>
      </c>
      <c r="G792" s="136" t="s">
        <v>448</v>
      </c>
      <c r="H792" s="138">
        <v>532</v>
      </c>
      <c r="I792" s="138">
        <v>259</v>
      </c>
      <c r="M792" s="136" t="s">
        <v>956</v>
      </c>
      <c r="N792" s="138">
        <v>440</v>
      </c>
      <c r="O792" s="138">
        <v>1</v>
      </c>
    </row>
    <row r="793" spans="1:15" x14ac:dyDescent="0.3">
      <c r="A793" s="136" t="s">
        <v>957</v>
      </c>
      <c r="B793" s="138">
        <v>407</v>
      </c>
      <c r="C793" s="138">
        <v>1061</v>
      </c>
      <c r="G793" s="136" t="s">
        <v>957</v>
      </c>
      <c r="H793" s="138">
        <v>322</v>
      </c>
      <c r="I793" s="138">
        <v>85</v>
      </c>
      <c r="M793" s="136" t="s">
        <v>448</v>
      </c>
      <c r="N793" s="138">
        <v>788</v>
      </c>
      <c r="O793" s="138">
        <v>3</v>
      </c>
    </row>
    <row r="794" spans="1:15" x14ac:dyDescent="0.3">
      <c r="A794" s="136" t="s">
        <v>449</v>
      </c>
      <c r="B794" s="138">
        <v>281</v>
      </c>
      <c r="C794" s="138">
        <v>381</v>
      </c>
      <c r="G794" s="136" t="s">
        <v>449</v>
      </c>
      <c r="H794" s="138">
        <v>108</v>
      </c>
      <c r="I794" s="138">
        <v>173</v>
      </c>
      <c r="M794" s="136" t="s">
        <v>957</v>
      </c>
      <c r="N794" s="138">
        <v>400</v>
      </c>
      <c r="O794" s="138">
        <v>7</v>
      </c>
    </row>
    <row r="795" spans="1:15" x14ac:dyDescent="0.3">
      <c r="A795" s="136" t="s">
        <v>958</v>
      </c>
      <c r="B795" s="138">
        <v>115</v>
      </c>
      <c r="C795" s="138">
        <v>410</v>
      </c>
      <c r="G795" s="136" t="s">
        <v>958</v>
      </c>
      <c r="H795" s="138">
        <v>89</v>
      </c>
      <c r="I795" s="138">
        <v>26</v>
      </c>
      <c r="M795" s="136" t="s">
        <v>449</v>
      </c>
      <c r="N795" s="138">
        <v>281</v>
      </c>
      <c r="O795" s="138">
        <v>0</v>
      </c>
    </row>
    <row r="796" spans="1:15" x14ac:dyDescent="0.3">
      <c r="A796" s="136" t="s">
        <v>317</v>
      </c>
      <c r="B796" s="138">
        <v>512</v>
      </c>
      <c r="C796" s="138">
        <v>116</v>
      </c>
      <c r="G796" s="136" t="s">
        <v>317</v>
      </c>
      <c r="H796" s="138">
        <v>317</v>
      </c>
      <c r="I796" s="138">
        <v>195</v>
      </c>
      <c r="M796" s="136" t="s">
        <v>958</v>
      </c>
      <c r="N796" s="138">
        <v>112</v>
      </c>
      <c r="O796" s="138">
        <v>3</v>
      </c>
    </row>
    <row r="797" spans="1:15" x14ac:dyDescent="0.3">
      <c r="A797" s="136" t="s">
        <v>959</v>
      </c>
      <c r="B797" s="138">
        <v>424</v>
      </c>
      <c r="C797" s="138">
        <v>598</v>
      </c>
      <c r="G797" s="136" t="s">
        <v>959</v>
      </c>
      <c r="H797" s="138">
        <v>318</v>
      </c>
      <c r="I797" s="138">
        <v>106</v>
      </c>
      <c r="M797" s="136" t="s">
        <v>317</v>
      </c>
      <c r="N797" s="138">
        <v>508</v>
      </c>
      <c r="O797" s="138">
        <v>4</v>
      </c>
    </row>
    <row r="798" spans="1:15" x14ac:dyDescent="0.3">
      <c r="A798" s="136" t="s">
        <v>319</v>
      </c>
      <c r="B798" s="138">
        <v>1293</v>
      </c>
      <c r="C798" s="138">
        <v>444</v>
      </c>
      <c r="G798" s="136" t="s">
        <v>319</v>
      </c>
      <c r="H798" s="138">
        <v>933</v>
      </c>
      <c r="I798" s="138">
        <v>360</v>
      </c>
      <c r="M798" s="136" t="s">
        <v>959</v>
      </c>
      <c r="N798" s="138">
        <v>419</v>
      </c>
      <c r="O798" s="138">
        <v>5</v>
      </c>
    </row>
    <row r="799" spans="1:15" x14ac:dyDescent="0.3">
      <c r="A799" s="136" t="s">
        <v>320</v>
      </c>
      <c r="B799" s="138">
        <v>829</v>
      </c>
      <c r="C799" s="138">
        <v>1130</v>
      </c>
      <c r="G799" s="136" t="s">
        <v>320</v>
      </c>
      <c r="H799" s="138">
        <v>496</v>
      </c>
      <c r="I799" s="138">
        <v>333</v>
      </c>
      <c r="M799" s="136" t="s">
        <v>319</v>
      </c>
      <c r="N799" s="138">
        <v>1288</v>
      </c>
      <c r="O799" s="138">
        <v>5</v>
      </c>
    </row>
    <row r="800" spans="1:15" x14ac:dyDescent="0.3">
      <c r="A800" s="136" t="s">
        <v>450</v>
      </c>
      <c r="B800" s="138">
        <v>710</v>
      </c>
      <c r="C800" s="138">
        <v>940</v>
      </c>
      <c r="G800" s="136" t="s">
        <v>450</v>
      </c>
      <c r="H800" s="138">
        <v>0</v>
      </c>
      <c r="I800" s="138">
        <v>710</v>
      </c>
      <c r="M800" s="136" t="s">
        <v>320</v>
      </c>
      <c r="N800" s="138">
        <v>822</v>
      </c>
      <c r="O800" s="138">
        <v>7</v>
      </c>
    </row>
    <row r="801" spans="1:15" x14ac:dyDescent="0.3">
      <c r="A801" s="136" t="s">
        <v>960</v>
      </c>
      <c r="B801" s="138">
        <v>355</v>
      </c>
      <c r="C801" s="138">
        <v>860</v>
      </c>
      <c r="G801" s="136" t="s">
        <v>960</v>
      </c>
      <c r="H801" s="138">
        <v>190</v>
      </c>
      <c r="I801" s="138">
        <v>165</v>
      </c>
      <c r="M801" s="136" t="s">
        <v>450</v>
      </c>
      <c r="N801" s="138">
        <v>710</v>
      </c>
      <c r="O801" s="138">
        <v>0</v>
      </c>
    </row>
    <row r="802" spans="1:15" x14ac:dyDescent="0.3">
      <c r="A802" s="136" t="s">
        <v>961</v>
      </c>
      <c r="B802" s="138">
        <v>203</v>
      </c>
      <c r="C802" s="138">
        <v>345</v>
      </c>
      <c r="G802" s="136" t="s">
        <v>961</v>
      </c>
      <c r="H802" s="138">
        <v>173</v>
      </c>
      <c r="I802" s="138">
        <v>30</v>
      </c>
      <c r="M802" s="136" t="s">
        <v>960</v>
      </c>
      <c r="N802" s="138">
        <v>353</v>
      </c>
      <c r="O802" s="138">
        <v>2</v>
      </c>
    </row>
    <row r="803" spans="1:15" x14ac:dyDescent="0.3">
      <c r="A803" s="136" t="s">
        <v>451</v>
      </c>
      <c r="B803" s="140">
        <v>1359</v>
      </c>
      <c r="C803" s="138">
        <v>233</v>
      </c>
      <c r="G803" s="136" t="s">
        <v>451</v>
      </c>
      <c r="H803" s="140">
        <v>974</v>
      </c>
      <c r="I803" s="140">
        <v>385</v>
      </c>
      <c r="M803" s="136" t="s">
        <v>961</v>
      </c>
      <c r="N803" s="138">
        <v>203</v>
      </c>
      <c r="O803" s="138">
        <v>0</v>
      </c>
    </row>
    <row r="804" spans="1:15" x14ac:dyDescent="0.3">
      <c r="A804" s="136" t="s">
        <v>452</v>
      </c>
      <c r="B804" s="138">
        <v>192</v>
      </c>
      <c r="C804" s="140">
        <v>1827</v>
      </c>
      <c r="G804" s="136" t="s">
        <v>452</v>
      </c>
      <c r="H804" s="138">
        <v>184</v>
      </c>
      <c r="I804" s="138">
        <v>8</v>
      </c>
      <c r="M804" s="136" t="s">
        <v>451</v>
      </c>
      <c r="N804" s="140">
        <v>1353</v>
      </c>
      <c r="O804" s="140">
        <v>6</v>
      </c>
    </row>
    <row r="805" spans="1:15" x14ac:dyDescent="0.3">
      <c r="A805" s="136" t="s">
        <v>453</v>
      </c>
      <c r="B805" s="138">
        <v>533</v>
      </c>
      <c r="C805" s="138">
        <v>192</v>
      </c>
      <c r="G805" s="136" t="s">
        <v>453</v>
      </c>
      <c r="H805" s="138">
        <v>379</v>
      </c>
      <c r="I805" s="138">
        <v>154</v>
      </c>
      <c r="M805" s="136" t="s">
        <v>452</v>
      </c>
      <c r="N805" s="138">
        <v>192</v>
      </c>
      <c r="O805" s="138">
        <v>0</v>
      </c>
    </row>
    <row r="806" spans="1:15" x14ac:dyDescent="0.3">
      <c r="A806" s="136" t="s">
        <v>454</v>
      </c>
      <c r="B806" s="138">
        <v>935</v>
      </c>
      <c r="C806" s="138">
        <v>509</v>
      </c>
      <c r="G806" s="136" t="s">
        <v>454</v>
      </c>
      <c r="H806" s="138">
        <v>611</v>
      </c>
      <c r="I806" s="138">
        <v>324</v>
      </c>
      <c r="M806" s="136" t="s">
        <v>453</v>
      </c>
      <c r="N806" s="138">
        <v>531</v>
      </c>
      <c r="O806" s="138">
        <v>2</v>
      </c>
    </row>
    <row r="807" spans="1:15" x14ac:dyDescent="0.3">
      <c r="A807" s="136" t="s">
        <v>455</v>
      </c>
      <c r="B807" s="138">
        <v>583</v>
      </c>
      <c r="C807" s="138">
        <v>636</v>
      </c>
      <c r="G807" s="136" t="s">
        <v>455</v>
      </c>
      <c r="H807" s="138">
        <v>325</v>
      </c>
      <c r="I807" s="138">
        <v>258</v>
      </c>
      <c r="M807" s="136" t="s">
        <v>454</v>
      </c>
      <c r="N807" s="138">
        <v>935</v>
      </c>
      <c r="O807" s="138">
        <v>0</v>
      </c>
    </row>
    <row r="808" spans="1:15" x14ac:dyDescent="0.3">
      <c r="A808" s="136" t="s">
        <v>456</v>
      </c>
      <c r="B808" s="138">
        <v>554</v>
      </c>
      <c r="C808" s="138">
        <v>403</v>
      </c>
      <c r="G808" s="136" t="s">
        <v>456</v>
      </c>
      <c r="H808" s="138">
        <v>335</v>
      </c>
      <c r="I808" s="138">
        <v>219</v>
      </c>
      <c r="M808" s="136" t="s">
        <v>455</v>
      </c>
      <c r="N808" s="138">
        <v>582</v>
      </c>
      <c r="O808" s="138">
        <v>1</v>
      </c>
    </row>
    <row r="809" spans="1:15" x14ac:dyDescent="0.3">
      <c r="A809" s="136" t="s">
        <v>324</v>
      </c>
      <c r="B809" s="138">
        <v>208</v>
      </c>
      <c r="C809" s="138">
        <v>570</v>
      </c>
      <c r="G809" s="136" t="s">
        <v>324</v>
      </c>
      <c r="H809" s="138">
        <v>110</v>
      </c>
      <c r="I809" s="138">
        <v>98</v>
      </c>
      <c r="M809" s="136" t="s">
        <v>456</v>
      </c>
      <c r="N809" s="138">
        <v>554</v>
      </c>
      <c r="O809" s="138">
        <v>0</v>
      </c>
    </row>
    <row r="810" spans="1:15" x14ac:dyDescent="0.3">
      <c r="A810" s="136" t="s">
        <v>457</v>
      </c>
      <c r="B810" s="138">
        <v>697</v>
      </c>
      <c r="C810" s="138">
        <v>226</v>
      </c>
      <c r="G810" s="136" t="s">
        <v>457</v>
      </c>
      <c r="H810" s="138">
        <v>427</v>
      </c>
      <c r="I810" s="138">
        <v>270</v>
      </c>
      <c r="M810" s="136" t="s">
        <v>324</v>
      </c>
      <c r="N810" s="138">
        <v>207</v>
      </c>
      <c r="O810" s="138">
        <v>1</v>
      </c>
    </row>
    <row r="811" spans="1:15" x14ac:dyDescent="0.3">
      <c r="A811" s="136" t="s">
        <v>338</v>
      </c>
      <c r="B811" s="138">
        <v>1863</v>
      </c>
      <c r="C811" s="138">
        <v>473</v>
      </c>
      <c r="G811" s="136" t="s">
        <v>338</v>
      </c>
      <c r="H811" s="139">
        <v>1250</v>
      </c>
      <c r="I811" s="139">
        <v>613</v>
      </c>
      <c r="M811" s="136" t="s">
        <v>457</v>
      </c>
      <c r="N811" s="138">
        <v>694</v>
      </c>
      <c r="O811" s="138">
        <v>3</v>
      </c>
    </row>
    <row r="812" spans="1:15" x14ac:dyDescent="0.3">
      <c r="A812" s="136" t="s">
        <v>962</v>
      </c>
      <c r="B812" s="140">
        <v>223</v>
      </c>
      <c r="C812" s="138">
        <v>1940</v>
      </c>
      <c r="G812" s="136" t="s">
        <v>962</v>
      </c>
      <c r="H812" s="141">
        <v>135</v>
      </c>
      <c r="I812" s="140">
        <v>88</v>
      </c>
      <c r="M812" s="136" t="s">
        <v>338</v>
      </c>
      <c r="N812" s="139">
        <v>1857</v>
      </c>
      <c r="O812" s="139">
        <v>6</v>
      </c>
    </row>
    <row r="813" spans="1:15" x14ac:dyDescent="0.3">
      <c r="A813" s="136" t="s">
        <v>328</v>
      </c>
      <c r="B813" s="138">
        <v>369</v>
      </c>
      <c r="C813" s="140">
        <v>217</v>
      </c>
      <c r="G813" s="136" t="s">
        <v>328</v>
      </c>
      <c r="H813" s="138">
        <v>280</v>
      </c>
      <c r="I813" s="138">
        <v>89</v>
      </c>
      <c r="M813" s="136" t="s">
        <v>962</v>
      </c>
      <c r="N813" s="140">
        <v>219</v>
      </c>
      <c r="O813" s="140">
        <v>4</v>
      </c>
    </row>
    <row r="814" spans="1:15" x14ac:dyDescent="0.3">
      <c r="A814" s="136" t="s">
        <v>458</v>
      </c>
      <c r="B814" s="138">
        <v>1242</v>
      </c>
      <c r="C814" s="138">
        <v>354</v>
      </c>
      <c r="G814" s="136" t="s">
        <v>458</v>
      </c>
      <c r="H814" s="138">
        <v>718</v>
      </c>
      <c r="I814" s="138">
        <v>524</v>
      </c>
      <c r="M814" s="136" t="s">
        <v>328</v>
      </c>
      <c r="N814" s="138">
        <v>369</v>
      </c>
      <c r="O814" s="138">
        <v>0</v>
      </c>
    </row>
    <row r="815" spans="1:15" x14ac:dyDescent="0.3">
      <c r="A815" s="136" t="s">
        <v>336</v>
      </c>
      <c r="B815" s="138">
        <v>3396</v>
      </c>
      <c r="C815" s="138">
        <v>1032</v>
      </c>
      <c r="G815" s="136" t="s">
        <v>336</v>
      </c>
      <c r="H815" s="138">
        <v>2018</v>
      </c>
      <c r="I815" s="138">
        <v>1378</v>
      </c>
      <c r="M815" s="136" t="s">
        <v>458</v>
      </c>
      <c r="N815" s="138">
        <v>1240</v>
      </c>
      <c r="O815" s="138">
        <v>2</v>
      </c>
    </row>
    <row r="816" spans="1:15" x14ac:dyDescent="0.3">
      <c r="A816" s="136" t="s">
        <v>459</v>
      </c>
      <c r="B816" s="138">
        <v>327</v>
      </c>
      <c r="C816" s="138">
        <v>3791</v>
      </c>
      <c r="G816" s="136" t="s">
        <v>459</v>
      </c>
      <c r="H816" s="138">
        <v>210</v>
      </c>
      <c r="I816" s="138">
        <v>117</v>
      </c>
      <c r="M816" s="136" t="s">
        <v>336</v>
      </c>
      <c r="N816" s="138">
        <v>3328</v>
      </c>
      <c r="O816" s="138">
        <v>68</v>
      </c>
    </row>
    <row r="817" spans="1:15" x14ac:dyDescent="0.3">
      <c r="A817" s="136" t="s">
        <v>460</v>
      </c>
      <c r="B817" s="138">
        <v>793</v>
      </c>
      <c r="C817" s="138">
        <v>331</v>
      </c>
      <c r="G817" s="136" t="s">
        <v>460</v>
      </c>
      <c r="H817" s="138">
        <v>567</v>
      </c>
      <c r="I817" s="138">
        <v>226</v>
      </c>
      <c r="M817" s="136" t="s">
        <v>459</v>
      </c>
      <c r="N817" s="138">
        <v>326</v>
      </c>
      <c r="O817" s="138">
        <v>1</v>
      </c>
    </row>
    <row r="818" spans="1:15" x14ac:dyDescent="0.3">
      <c r="A818" s="136" t="s">
        <v>461</v>
      </c>
      <c r="B818" s="138">
        <v>208</v>
      </c>
      <c r="C818" s="138">
        <v>777</v>
      </c>
      <c r="G818" s="136" t="s">
        <v>461</v>
      </c>
      <c r="H818" s="138">
        <v>176</v>
      </c>
      <c r="I818" s="138">
        <v>32</v>
      </c>
      <c r="M818" s="136" t="s">
        <v>460</v>
      </c>
      <c r="N818" s="138">
        <v>781</v>
      </c>
      <c r="O818" s="138">
        <v>12</v>
      </c>
    </row>
    <row r="819" spans="1:15" x14ac:dyDescent="0.3">
      <c r="B819" s="20">
        <f>SUM(B788:B818)</f>
        <v>21963</v>
      </c>
      <c r="C819" s="20">
        <f>SUM(C788:C818)</f>
        <v>23393</v>
      </c>
      <c r="H819" s="20">
        <f>SUM(H787:H818)</f>
        <v>14887</v>
      </c>
      <c r="I819" s="20">
        <f>SUM(I787:I818)</f>
        <v>8377</v>
      </c>
      <c r="M819" s="136" t="s">
        <v>461</v>
      </c>
      <c r="N819" s="138">
        <v>207</v>
      </c>
      <c r="O819" s="138">
        <v>1</v>
      </c>
    </row>
    <row r="820" spans="1:15" x14ac:dyDescent="0.3">
      <c r="A820" t="s">
        <v>464</v>
      </c>
      <c r="N820" s="20">
        <f>SUM(N788:N819)</f>
        <v>23093</v>
      </c>
      <c r="O820" s="20">
        <f>SUM(O788:O819)</f>
        <v>171</v>
      </c>
    </row>
    <row r="821" spans="1:15" x14ac:dyDescent="0.3">
      <c r="F821" s="18" t="s">
        <v>441</v>
      </c>
      <c r="G821" s="19">
        <v>7</v>
      </c>
    </row>
    <row r="822" spans="1:15" x14ac:dyDescent="0.3">
      <c r="A822" t="s">
        <v>1</v>
      </c>
      <c r="B822" t="s">
        <v>58</v>
      </c>
      <c r="F822" s="18" t="s">
        <v>0</v>
      </c>
      <c r="G822" s="19">
        <v>119</v>
      </c>
    </row>
    <row r="823" spans="1:15" x14ac:dyDescent="0.3">
      <c r="A823" s="18" t="s">
        <v>963</v>
      </c>
      <c r="B823" s="19">
        <v>2</v>
      </c>
      <c r="F823" s="18" t="s">
        <v>82</v>
      </c>
      <c r="G823" s="19">
        <v>25</v>
      </c>
    </row>
    <row r="824" spans="1:15" x14ac:dyDescent="0.3">
      <c r="A824" s="18" t="s">
        <v>964</v>
      </c>
      <c r="B824" s="19">
        <v>4</v>
      </c>
      <c r="F824" s="18" t="s">
        <v>380</v>
      </c>
      <c r="G824" s="19">
        <v>54</v>
      </c>
    </row>
    <row r="825" spans="1:15" x14ac:dyDescent="0.3">
      <c r="A825" s="18" t="s">
        <v>965</v>
      </c>
      <c r="B825" s="19">
        <v>9</v>
      </c>
      <c r="G825">
        <f>SUM(G821:G824)</f>
        <v>205</v>
      </c>
    </row>
    <row r="826" spans="1:15" x14ac:dyDescent="0.3">
      <c r="A826" s="18" t="s">
        <v>966</v>
      </c>
      <c r="B826" s="19">
        <v>11</v>
      </c>
      <c r="F826" s="2"/>
      <c r="G826" s="2"/>
    </row>
    <row r="827" spans="1:15" x14ac:dyDescent="0.3">
      <c r="A827" s="18" t="s">
        <v>967</v>
      </c>
      <c r="B827" s="19">
        <v>12</v>
      </c>
    </row>
    <row r="828" spans="1:15" x14ac:dyDescent="0.3">
      <c r="A828" s="18" t="s">
        <v>968</v>
      </c>
      <c r="B828" s="19">
        <v>9</v>
      </c>
    </row>
    <row r="829" spans="1:15" x14ac:dyDescent="0.3">
      <c r="A829" s="18" t="s">
        <v>969</v>
      </c>
      <c r="B829" s="19">
        <v>37</v>
      </c>
    </row>
    <row r="830" spans="1:15" x14ac:dyDescent="0.3">
      <c r="A830" s="18" t="s">
        <v>970</v>
      </c>
      <c r="B830" s="19">
        <v>4</v>
      </c>
    </row>
    <row r="831" spans="1:15" x14ac:dyDescent="0.3">
      <c r="A831" s="18" t="s">
        <v>28</v>
      </c>
      <c r="B831" s="19">
        <v>1</v>
      </c>
    </row>
    <row r="832" spans="1:15" x14ac:dyDescent="0.3">
      <c r="A832" s="18" t="s">
        <v>971</v>
      </c>
      <c r="B832" s="19">
        <v>7</v>
      </c>
    </row>
    <row r="833" spans="1:11" x14ac:dyDescent="0.3">
      <c r="A833" s="18" t="s">
        <v>972</v>
      </c>
      <c r="B833" s="19">
        <v>24</v>
      </c>
    </row>
    <row r="834" spans="1:11" x14ac:dyDescent="0.3">
      <c r="A834" s="18" t="s">
        <v>973</v>
      </c>
      <c r="B834" s="19"/>
    </row>
    <row r="835" spans="1:11" x14ac:dyDescent="0.3">
      <c r="A835" s="18" t="s">
        <v>974</v>
      </c>
      <c r="B835" s="19">
        <v>82</v>
      </c>
    </row>
    <row r="836" spans="1:11" x14ac:dyDescent="0.3">
      <c r="A836" s="18" t="s">
        <v>975</v>
      </c>
      <c r="B836" s="19">
        <v>3</v>
      </c>
    </row>
    <row r="837" spans="1:11" x14ac:dyDescent="0.3">
      <c r="B837">
        <f>SUM(B823:B836)</f>
        <v>205</v>
      </c>
    </row>
    <row r="838" spans="1:11" x14ac:dyDescent="0.3">
      <c r="A838" s="2"/>
      <c r="B838" s="2"/>
    </row>
    <row r="843" spans="1:11" x14ac:dyDescent="0.3">
      <c r="A843" t="s">
        <v>465</v>
      </c>
    </row>
    <row r="846" spans="1:11" x14ac:dyDescent="0.3">
      <c r="A846" s="96" t="s">
        <v>976</v>
      </c>
      <c r="B846" s="96"/>
      <c r="C846" s="96"/>
      <c r="D846" s="96"/>
      <c r="E846" s="96" t="s">
        <v>977</v>
      </c>
      <c r="F846" s="96"/>
      <c r="G846" s="96"/>
      <c r="H846" s="96"/>
      <c r="I846" s="96"/>
      <c r="J846" s="96" t="s">
        <v>466</v>
      </c>
      <c r="K846" s="96"/>
    </row>
    <row r="847" spans="1:11" x14ac:dyDescent="0.3">
      <c r="A847" s="94" t="s">
        <v>467</v>
      </c>
      <c r="B847" s="20">
        <v>1621</v>
      </c>
      <c r="C847" s="96"/>
      <c r="D847" s="96"/>
      <c r="E847" s="94" t="s">
        <v>467</v>
      </c>
      <c r="F847" s="20">
        <v>129</v>
      </c>
      <c r="G847" s="96"/>
      <c r="H847" s="96"/>
      <c r="I847" s="96"/>
      <c r="J847" s="94" t="s">
        <v>467</v>
      </c>
      <c r="K847" s="20">
        <v>0</v>
      </c>
    </row>
    <row r="848" spans="1:11" x14ac:dyDescent="0.3">
      <c r="A848" s="94" t="s">
        <v>468</v>
      </c>
      <c r="B848" s="20">
        <v>7385</v>
      </c>
      <c r="C848" s="96"/>
      <c r="D848" s="96"/>
      <c r="E848" s="94" t="s">
        <v>468</v>
      </c>
      <c r="F848" s="20">
        <v>931</v>
      </c>
      <c r="G848" s="96"/>
      <c r="H848" s="96"/>
      <c r="I848" s="96"/>
      <c r="J848" s="94" t="s">
        <v>468</v>
      </c>
      <c r="K848" s="20">
        <v>169</v>
      </c>
    </row>
    <row r="849" spans="1:11" x14ac:dyDescent="0.3">
      <c r="A849" s="94" t="s">
        <v>469</v>
      </c>
      <c r="B849" s="20">
        <v>4893</v>
      </c>
      <c r="C849" s="96"/>
      <c r="D849" s="96"/>
      <c r="E849" s="94" t="s">
        <v>469</v>
      </c>
      <c r="F849" s="20">
        <v>1116</v>
      </c>
      <c r="G849" s="96"/>
      <c r="H849" s="96"/>
      <c r="I849" s="96"/>
      <c r="J849" s="94" t="s">
        <v>469</v>
      </c>
      <c r="K849" s="20">
        <v>53</v>
      </c>
    </row>
    <row r="850" spans="1:11" x14ac:dyDescent="0.3">
      <c r="A850" s="94" t="s">
        <v>470</v>
      </c>
      <c r="B850" s="20">
        <v>3262</v>
      </c>
      <c r="C850" s="96"/>
      <c r="D850" s="96"/>
      <c r="E850" s="94" t="s">
        <v>470</v>
      </c>
      <c r="F850" s="20">
        <v>848</v>
      </c>
      <c r="G850" s="96"/>
      <c r="H850" s="96"/>
      <c r="I850" s="96"/>
      <c r="J850" s="94" t="s">
        <v>470</v>
      </c>
      <c r="K850" s="20">
        <v>296</v>
      </c>
    </row>
    <row r="851" spans="1:11" x14ac:dyDescent="0.3">
      <c r="B851" s="20">
        <f>SUM(B847:B850)</f>
        <v>17161</v>
      </c>
      <c r="F851" s="20">
        <f>SUM(F847:F850)</f>
        <v>3024</v>
      </c>
      <c r="K851" s="20">
        <f>SUM(K847:K850)</f>
        <v>518</v>
      </c>
    </row>
    <row r="852" spans="1:11" x14ac:dyDescent="0.3">
      <c r="A852" s="2"/>
      <c r="B852" s="3"/>
      <c r="C852" s="2"/>
      <c r="D852" s="2"/>
      <c r="E852" s="2"/>
    </row>
    <row r="860" spans="1:11" x14ac:dyDescent="0.3">
      <c r="A860" t="s">
        <v>471</v>
      </c>
    </row>
    <row r="863" spans="1:11" x14ac:dyDescent="0.3">
      <c r="A863" t="s">
        <v>472</v>
      </c>
    </row>
    <row r="865" spans="1:14" x14ac:dyDescent="0.3">
      <c r="A865" t="s">
        <v>473</v>
      </c>
    </row>
    <row r="866" spans="1:14" x14ac:dyDescent="0.3">
      <c r="F866" s="2"/>
      <c r="G866" s="2"/>
      <c r="H866" s="2"/>
      <c r="I866" s="2"/>
      <c r="J866" s="2"/>
      <c r="K866" s="2"/>
      <c r="L866" s="2"/>
      <c r="M866" s="2"/>
    </row>
    <row r="867" spans="1:14" ht="15.75" customHeight="1" x14ac:dyDescent="0.3">
      <c r="A867" s="85" t="s">
        <v>474</v>
      </c>
      <c r="B867" s="87" t="s">
        <v>475</v>
      </c>
      <c r="C867" s="88"/>
      <c r="D867" s="89"/>
      <c r="E867" s="2"/>
      <c r="F867" s="2"/>
      <c r="G867" s="59" t="s">
        <v>476</v>
      </c>
      <c r="H867" s="60" t="s">
        <v>477</v>
      </c>
      <c r="I867" s="60" t="s">
        <v>478</v>
      </c>
      <c r="J867" s="60" t="s">
        <v>113</v>
      </c>
      <c r="K867" s="60" t="s">
        <v>479</v>
      </c>
      <c r="L867" s="60" t="s">
        <v>480</v>
      </c>
      <c r="M867" s="60" t="s">
        <v>481</v>
      </c>
      <c r="N867" s="61" t="s">
        <v>25</v>
      </c>
    </row>
    <row r="868" spans="1:14" ht="43.2" x14ac:dyDescent="0.3">
      <c r="A868" s="86"/>
      <c r="B868" s="56" t="s">
        <v>463</v>
      </c>
      <c r="C868" s="56" t="s">
        <v>462</v>
      </c>
      <c r="D868" s="56" t="s">
        <v>25</v>
      </c>
      <c r="E868" s="2"/>
      <c r="F868" s="2"/>
      <c r="G868" s="57" t="s">
        <v>482</v>
      </c>
      <c r="H868" s="57">
        <v>109</v>
      </c>
      <c r="I868" s="57">
        <v>118</v>
      </c>
      <c r="J868" s="57">
        <v>370</v>
      </c>
      <c r="K868" s="57">
        <v>84</v>
      </c>
      <c r="L868" s="57">
        <v>62</v>
      </c>
      <c r="M868" s="57">
        <v>43</v>
      </c>
      <c r="N868" s="62">
        <v>786</v>
      </c>
    </row>
    <row r="869" spans="1:14" x14ac:dyDescent="0.3">
      <c r="A869" s="57" t="s">
        <v>482</v>
      </c>
      <c r="B869" s="58">
        <v>493</v>
      </c>
      <c r="C869" s="58">
        <v>293</v>
      </c>
      <c r="D869" s="57">
        <f>SUM(B869:C869)</f>
        <v>786</v>
      </c>
      <c r="E869" s="2"/>
      <c r="N869" s="9"/>
    </row>
    <row r="875" spans="1:14" x14ac:dyDescent="0.3">
      <c r="A875" s="10" t="s">
        <v>504</v>
      </c>
    </row>
    <row r="877" spans="1:14" ht="43.2" x14ac:dyDescent="0.3">
      <c r="A877" s="63" t="s">
        <v>490</v>
      </c>
      <c r="B877" s="63" t="s">
        <v>491</v>
      </c>
      <c r="C877" s="63" t="s">
        <v>492</v>
      </c>
      <c r="D877" s="63" t="s">
        <v>493</v>
      </c>
      <c r="E877" s="63" t="s">
        <v>113</v>
      </c>
      <c r="F877" s="63" t="s">
        <v>479</v>
      </c>
      <c r="G877" s="63" t="s">
        <v>489</v>
      </c>
      <c r="H877" s="63" t="s">
        <v>59</v>
      </c>
      <c r="I877" s="63" t="s">
        <v>494</v>
      </c>
      <c r="K877" s="144" t="s">
        <v>490</v>
      </c>
      <c r="L877" s="144" t="s">
        <v>462</v>
      </c>
      <c r="M877" s="144" t="s">
        <v>463</v>
      </c>
      <c r="N877" s="144" t="s">
        <v>552</v>
      </c>
    </row>
    <row r="878" spans="1:14" x14ac:dyDescent="0.3">
      <c r="A878" s="64" t="s">
        <v>495</v>
      </c>
      <c r="B878" s="65">
        <v>3</v>
      </c>
      <c r="C878" s="65">
        <v>16</v>
      </c>
      <c r="D878" s="65">
        <v>32</v>
      </c>
      <c r="E878" s="65">
        <v>63</v>
      </c>
      <c r="F878" s="65">
        <v>20</v>
      </c>
      <c r="G878" s="65">
        <v>1</v>
      </c>
      <c r="H878" s="65">
        <v>4</v>
      </c>
      <c r="I878" s="65">
        <v>113</v>
      </c>
      <c r="K878" s="18" t="s">
        <v>505</v>
      </c>
      <c r="L878" s="19">
        <v>312</v>
      </c>
      <c r="M878" s="19">
        <v>500</v>
      </c>
      <c r="N878" s="19">
        <v>812</v>
      </c>
    </row>
    <row r="879" spans="1:14" x14ac:dyDescent="0.3">
      <c r="A879" s="64" t="s">
        <v>496</v>
      </c>
      <c r="B879" s="65">
        <v>2</v>
      </c>
      <c r="C879" s="65">
        <v>8</v>
      </c>
      <c r="D879" s="65">
        <v>8</v>
      </c>
      <c r="E879" s="65">
        <v>22</v>
      </c>
      <c r="F879" s="65">
        <v>11</v>
      </c>
      <c r="G879" s="65">
        <v>3</v>
      </c>
      <c r="H879" s="65">
        <v>2</v>
      </c>
      <c r="I879" s="65">
        <v>55</v>
      </c>
      <c r="K879" s="18" t="s">
        <v>509</v>
      </c>
      <c r="L879" s="19">
        <v>112</v>
      </c>
      <c r="M879" s="19">
        <v>140</v>
      </c>
      <c r="N879" s="19">
        <v>252</v>
      </c>
    </row>
    <row r="880" spans="1:14" x14ac:dyDescent="0.3">
      <c r="A880" s="64" t="s">
        <v>497</v>
      </c>
      <c r="B880" s="65"/>
      <c r="C880" s="65"/>
      <c r="D880" s="65"/>
      <c r="E880" s="65"/>
      <c r="F880" s="65"/>
      <c r="G880" s="65"/>
      <c r="H880" s="65"/>
      <c r="I880" s="65">
        <v>47</v>
      </c>
      <c r="K880" s="18" t="s">
        <v>510</v>
      </c>
      <c r="L880" s="19">
        <v>15</v>
      </c>
      <c r="M880" s="19">
        <v>30</v>
      </c>
      <c r="N880" s="19">
        <v>45</v>
      </c>
    </row>
    <row r="881" spans="1:14" x14ac:dyDescent="0.3">
      <c r="A881" s="64" t="s">
        <v>498</v>
      </c>
      <c r="B881" s="65">
        <v>4</v>
      </c>
      <c r="C881" s="65">
        <v>36</v>
      </c>
      <c r="D881" s="65">
        <v>54</v>
      </c>
      <c r="E881" s="65">
        <v>74</v>
      </c>
      <c r="F881" s="65">
        <v>21</v>
      </c>
      <c r="G881" s="65">
        <v>6</v>
      </c>
      <c r="H881" s="65">
        <v>8</v>
      </c>
      <c r="I881" s="65">
        <v>176</v>
      </c>
      <c r="K881" s="18" t="s">
        <v>506</v>
      </c>
      <c r="L881" s="19">
        <v>139</v>
      </c>
      <c r="M881" s="19">
        <v>113</v>
      </c>
      <c r="N881" s="19">
        <v>252</v>
      </c>
    </row>
    <row r="882" spans="1:14" x14ac:dyDescent="0.3">
      <c r="A882" s="64" t="s">
        <v>499</v>
      </c>
      <c r="B882" s="65"/>
      <c r="C882" s="65">
        <v>19</v>
      </c>
      <c r="D882" s="65">
        <v>21</v>
      </c>
      <c r="E882" s="65">
        <v>29</v>
      </c>
      <c r="F882" s="65">
        <v>12</v>
      </c>
      <c r="G882" s="65">
        <v>3</v>
      </c>
      <c r="H882" s="65">
        <v>7</v>
      </c>
      <c r="I882" s="65">
        <v>77</v>
      </c>
      <c r="K882" s="18" t="s">
        <v>507</v>
      </c>
      <c r="L882" s="19">
        <v>107</v>
      </c>
      <c r="M882" s="19">
        <v>118</v>
      </c>
      <c r="N882" s="19">
        <v>225</v>
      </c>
    </row>
    <row r="883" spans="1:14" x14ac:dyDescent="0.3">
      <c r="A883" s="64" t="s">
        <v>500</v>
      </c>
      <c r="B883" s="65">
        <v>4</v>
      </c>
      <c r="C883" s="65">
        <v>24</v>
      </c>
      <c r="D883" s="65">
        <v>22</v>
      </c>
      <c r="E883" s="65">
        <v>53</v>
      </c>
      <c r="F883" s="65">
        <v>31</v>
      </c>
      <c r="G883" s="65">
        <v>5</v>
      </c>
      <c r="H883" s="65">
        <v>4</v>
      </c>
      <c r="I883" s="65">
        <v>192</v>
      </c>
      <c r="K883" s="18" t="s">
        <v>497</v>
      </c>
      <c r="L883" s="19">
        <v>19</v>
      </c>
      <c r="M883" s="19">
        <v>28</v>
      </c>
      <c r="N883" s="19">
        <v>47</v>
      </c>
    </row>
    <row r="884" spans="1:14" x14ac:dyDescent="0.3">
      <c r="A884" s="64" t="s">
        <v>501</v>
      </c>
      <c r="B884" s="65"/>
      <c r="C884" s="65">
        <v>2</v>
      </c>
      <c r="D884" s="65">
        <v>4</v>
      </c>
      <c r="E884" s="65">
        <v>8</v>
      </c>
      <c r="F884" s="65">
        <v>2</v>
      </c>
      <c r="G884" s="65"/>
      <c r="H884" s="65"/>
      <c r="I884" s="65">
        <v>21</v>
      </c>
      <c r="K884" s="18" t="s">
        <v>498</v>
      </c>
      <c r="L884" s="19">
        <v>147</v>
      </c>
      <c r="M884" s="19">
        <v>232</v>
      </c>
      <c r="N884" s="19">
        <v>379</v>
      </c>
    </row>
    <row r="885" spans="1:14" x14ac:dyDescent="0.3">
      <c r="A885" s="64" t="s">
        <v>502</v>
      </c>
      <c r="B885" s="65">
        <v>2</v>
      </c>
      <c r="C885" s="65">
        <v>12</v>
      </c>
      <c r="D885" s="65">
        <v>26</v>
      </c>
      <c r="E885" s="65">
        <v>43</v>
      </c>
      <c r="F885" s="65">
        <v>13</v>
      </c>
      <c r="G885" s="65">
        <v>1</v>
      </c>
      <c r="H885" s="65">
        <v>5</v>
      </c>
      <c r="I885" s="65">
        <v>123</v>
      </c>
      <c r="K885" s="18" t="s">
        <v>499</v>
      </c>
      <c r="L885" s="19">
        <v>65</v>
      </c>
      <c r="M885" s="19">
        <v>103</v>
      </c>
      <c r="N885" s="19">
        <v>168</v>
      </c>
    </row>
    <row r="886" spans="1:14" x14ac:dyDescent="0.3">
      <c r="A886" s="64" t="s">
        <v>503</v>
      </c>
      <c r="B886" s="65">
        <v>1</v>
      </c>
      <c r="C886" s="65">
        <v>7</v>
      </c>
      <c r="D886" s="65">
        <v>16</v>
      </c>
      <c r="E886" s="65">
        <v>28</v>
      </c>
      <c r="F886" s="65">
        <v>4</v>
      </c>
      <c r="G886" s="65">
        <v>1</v>
      </c>
      <c r="H886" s="65">
        <v>4</v>
      </c>
      <c r="I886" s="65">
        <v>191</v>
      </c>
      <c r="K886" s="18" t="s">
        <v>508</v>
      </c>
      <c r="L886" s="19">
        <v>137</v>
      </c>
      <c r="M886" s="19">
        <v>198</v>
      </c>
      <c r="N886" s="19">
        <v>335</v>
      </c>
    </row>
    <row r="887" spans="1:14" x14ac:dyDescent="0.3">
      <c r="A887" s="64" t="s">
        <v>681</v>
      </c>
      <c r="B887" s="65">
        <v>1</v>
      </c>
      <c r="C887" s="65">
        <v>15</v>
      </c>
      <c r="D887" s="65">
        <v>28</v>
      </c>
      <c r="E887" s="65">
        <v>103</v>
      </c>
      <c r="F887" s="65">
        <v>16</v>
      </c>
      <c r="G887" s="65"/>
      <c r="H887" s="65">
        <v>4</v>
      </c>
      <c r="I887" s="65">
        <v>163</v>
      </c>
      <c r="K887" s="18" t="s">
        <v>501</v>
      </c>
      <c r="L887" s="19">
        <v>16</v>
      </c>
      <c r="M887" s="19">
        <v>21</v>
      </c>
      <c r="N887" s="19">
        <v>37</v>
      </c>
    </row>
    <row r="888" spans="1:14" x14ac:dyDescent="0.3">
      <c r="A888" s="64" t="s">
        <v>505</v>
      </c>
      <c r="B888" s="143">
        <v>0</v>
      </c>
      <c r="C888" s="65">
        <v>44</v>
      </c>
      <c r="D888" s="65">
        <v>62</v>
      </c>
      <c r="E888" s="65">
        <v>111</v>
      </c>
      <c r="F888" s="65">
        <v>32</v>
      </c>
      <c r="G888" s="65">
        <v>11</v>
      </c>
      <c r="H888" s="65">
        <v>14</v>
      </c>
      <c r="I888" s="65">
        <v>208</v>
      </c>
      <c r="K888" s="18" t="s">
        <v>978</v>
      </c>
      <c r="L888" s="19">
        <v>46</v>
      </c>
      <c r="M888" s="19">
        <v>36</v>
      </c>
      <c r="N888" s="19">
        <v>82</v>
      </c>
    </row>
    <row r="889" spans="1:14" x14ac:dyDescent="0.3">
      <c r="A889" s="64" t="s">
        <v>978</v>
      </c>
      <c r="B889" s="143">
        <v>0</v>
      </c>
      <c r="C889" s="143">
        <v>0</v>
      </c>
      <c r="D889" s="143">
        <v>0</v>
      </c>
      <c r="E889" s="143">
        <v>0</v>
      </c>
      <c r="F889" s="143">
        <v>0</v>
      </c>
      <c r="G889" s="143">
        <v>0</v>
      </c>
      <c r="H889" s="143">
        <v>0</v>
      </c>
      <c r="I889" s="65">
        <v>82</v>
      </c>
      <c r="K889" s="18" t="s">
        <v>496</v>
      </c>
      <c r="L889" s="19">
        <v>27</v>
      </c>
      <c r="M889" s="19">
        <v>39</v>
      </c>
      <c r="N889" s="19">
        <v>66</v>
      </c>
    </row>
    <row r="890" spans="1:14" x14ac:dyDescent="0.3">
      <c r="A890" s="64" t="s">
        <v>979</v>
      </c>
      <c r="B890" s="143">
        <v>0</v>
      </c>
      <c r="C890" s="143">
        <v>0</v>
      </c>
      <c r="D890" s="62">
        <v>1</v>
      </c>
      <c r="E890" s="66">
        <v>3</v>
      </c>
      <c r="F890" s="66">
        <v>2</v>
      </c>
      <c r="G890" s="143">
        <v>0</v>
      </c>
      <c r="H890" s="143">
        <v>0</v>
      </c>
      <c r="I890" s="62">
        <v>15</v>
      </c>
      <c r="K890" s="18" t="s">
        <v>979</v>
      </c>
      <c r="L890" s="19">
        <v>20</v>
      </c>
      <c r="M890" s="19">
        <v>1</v>
      </c>
      <c r="N890" s="19">
        <v>21</v>
      </c>
    </row>
    <row r="891" spans="1:14" x14ac:dyDescent="0.3">
      <c r="A891" s="64" t="s">
        <v>980</v>
      </c>
      <c r="B891" s="143">
        <v>0</v>
      </c>
      <c r="C891" s="143">
        <v>0</v>
      </c>
      <c r="D891" s="62">
        <v>1</v>
      </c>
      <c r="E891" s="66"/>
      <c r="F891" s="143">
        <v>0</v>
      </c>
      <c r="G891" s="143">
        <v>0</v>
      </c>
      <c r="H891" s="143">
        <v>0</v>
      </c>
      <c r="I891" s="143">
        <v>0</v>
      </c>
      <c r="K891" s="18" t="s">
        <v>980</v>
      </c>
      <c r="L891" s="19">
        <v>1</v>
      </c>
      <c r="M891" s="19"/>
      <c r="N891" s="19">
        <v>1</v>
      </c>
    </row>
    <row r="892" spans="1:14" x14ac:dyDescent="0.3">
      <c r="K892" s="145" t="s">
        <v>552</v>
      </c>
      <c r="L892" s="146">
        <v>1163</v>
      </c>
      <c r="M892" s="146">
        <v>1559</v>
      </c>
      <c r="N892" s="146">
        <v>2722</v>
      </c>
    </row>
    <row r="894" spans="1:14" x14ac:dyDescent="0.3">
      <c r="A894" t="s">
        <v>511</v>
      </c>
    </row>
    <row r="896" spans="1:14" x14ac:dyDescent="0.3">
      <c r="A896" t="s">
        <v>483</v>
      </c>
    </row>
    <row r="898" spans="1:8" x14ac:dyDescent="0.3">
      <c r="A898" s="18" t="s">
        <v>512</v>
      </c>
      <c r="B898" s="20">
        <v>8532</v>
      </c>
    </row>
    <row r="899" spans="1:8" x14ac:dyDescent="0.3">
      <c r="A899" s="18" t="s">
        <v>513</v>
      </c>
      <c r="B899" s="20">
        <v>1350</v>
      </c>
    </row>
    <row r="900" spans="1:8" x14ac:dyDescent="0.3">
      <c r="A900" s="18" t="s">
        <v>514</v>
      </c>
      <c r="B900" s="20">
        <v>14521</v>
      </c>
    </row>
    <row r="901" spans="1:8" x14ac:dyDescent="0.3">
      <c r="A901" s="18" t="s">
        <v>504</v>
      </c>
      <c r="B901" s="20">
        <v>872</v>
      </c>
    </row>
    <row r="902" spans="1:8" x14ac:dyDescent="0.3">
      <c r="A902" s="18" t="s">
        <v>487</v>
      </c>
      <c r="B902" s="20">
        <v>2491</v>
      </c>
    </row>
    <row r="903" spans="1:8" x14ac:dyDescent="0.3">
      <c r="A903" s="147"/>
      <c r="B903" s="148">
        <f>SUM(B898:B902)</f>
        <v>27766</v>
      </c>
    </row>
    <row r="905" spans="1:8" x14ac:dyDescent="0.3">
      <c r="A905" s="1" t="s">
        <v>534</v>
      </c>
      <c r="F905" s="6"/>
      <c r="G905" s="2"/>
      <c r="H905" s="2"/>
    </row>
    <row r="906" spans="1:8" x14ac:dyDescent="0.3">
      <c r="A906" s="7" t="s">
        <v>60</v>
      </c>
      <c r="B906" s="7" t="s">
        <v>58</v>
      </c>
      <c r="C906" s="2"/>
      <c r="D906" s="11" t="s">
        <v>30</v>
      </c>
      <c r="E906" s="7"/>
      <c r="F906" s="7"/>
      <c r="G906" s="70" t="s">
        <v>535</v>
      </c>
      <c r="H906" s="70"/>
    </row>
    <row r="907" spans="1:8" x14ac:dyDescent="0.3">
      <c r="A907" s="18" t="s">
        <v>515</v>
      </c>
      <c r="B907" s="19">
        <v>3912</v>
      </c>
      <c r="C907" s="2"/>
      <c r="D907" s="7"/>
      <c r="E907" s="7"/>
      <c r="F907" s="2"/>
      <c r="G907" s="70" t="s">
        <v>517</v>
      </c>
      <c r="H907" s="70"/>
    </row>
    <row r="908" spans="1:8" x14ac:dyDescent="0.3">
      <c r="A908" s="18" t="s">
        <v>516</v>
      </c>
      <c r="B908" s="19">
        <v>831</v>
      </c>
      <c r="C908" s="2"/>
      <c r="D908" s="7" t="s">
        <v>60</v>
      </c>
      <c r="E908" s="7" t="s">
        <v>58</v>
      </c>
      <c r="F908" s="2"/>
      <c r="G908" s="7" t="s">
        <v>60</v>
      </c>
      <c r="H908" s="7" t="s">
        <v>58</v>
      </c>
    </row>
    <row r="909" spans="1:8" x14ac:dyDescent="0.3">
      <c r="A909" s="18" t="s">
        <v>518</v>
      </c>
      <c r="B909" s="19">
        <v>194</v>
      </c>
      <c r="C909" s="2"/>
      <c r="D909" s="18" t="s">
        <v>515</v>
      </c>
      <c r="E909" s="19">
        <v>126</v>
      </c>
      <c r="F909" s="2"/>
      <c r="G909" s="18" t="s">
        <v>790</v>
      </c>
      <c r="H909" s="19">
        <v>20</v>
      </c>
    </row>
    <row r="910" spans="1:8" x14ac:dyDescent="0.3">
      <c r="A910" s="18" t="s">
        <v>519</v>
      </c>
      <c r="B910" s="19">
        <v>109</v>
      </c>
      <c r="C910" s="2"/>
      <c r="D910" s="18" t="s">
        <v>516</v>
      </c>
      <c r="E910" s="19">
        <v>41</v>
      </c>
      <c r="F910" s="2"/>
      <c r="G910" s="18" t="s">
        <v>981</v>
      </c>
      <c r="H910" s="19">
        <v>69</v>
      </c>
    </row>
    <row r="911" spans="1:8" x14ac:dyDescent="0.3">
      <c r="A911" s="18" t="s">
        <v>520</v>
      </c>
      <c r="B911" s="19">
        <v>95</v>
      </c>
      <c r="C911" s="2"/>
      <c r="D911" s="18" t="s">
        <v>518</v>
      </c>
      <c r="E911" s="19">
        <v>20</v>
      </c>
      <c r="F911" s="2"/>
      <c r="G911" s="2"/>
      <c r="H911" s="2"/>
    </row>
    <row r="912" spans="1:8" x14ac:dyDescent="0.3">
      <c r="A912" s="18" t="s">
        <v>521</v>
      </c>
      <c r="B912" s="19">
        <v>4218</v>
      </c>
      <c r="C912" s="2"/>
      <c r="D912" s="18" t="s">
        <v>519</v>
      </c>
      <c r="E912" s="19">
        <v>11</v>
      </c>
      <c r="F912" s="2"/>
      <c r="G912" s="1"/>
      <c r="H912" s="2"/>
    </row>
    <row r="913" spans="1:8" x14ac:dyDescent="0.3">
      <c r="A913" s="18" t="s">
        <v>522</v>
      </c>
      <c r="B913" s="19">
        <v>1013</v>
      </c>
      <c r="C913" s="2"/>
      <c r="D913" s="18" t="s">
        <v>521</v>
      </c>
      <c r="E913" s="19">
        <v>201</v>
      </c>
      <c r="F913" s="2"/>
      <c r="G913" s="1"/>
      <c r="H913" s="2"/>
    </row>
    <row r="914" spans="1:8" x14ac:dyDescent="0.3">
      <c r="A914" s="18" t="s">
        <v>523</v>
      </c>
      <c r="B914" s="19">
        <v>435</v>
      </c>
      <c r="C914" s="2"/>
      <c r="D914" s="18" t="s">
        <v>522</v>
      </c>
      <c r="E914" s="19">
        <v>96</v>
      </c>
      <c r="F914" s="2"/>
      <c r="G914" s="2"/>
      <c r="H914" s="2"/>
    </row>
    <row r="915" spans="1:8" x14ac:dyDescent="0.3">
      <c r="A915" s="18" t="s">
        <v>524</v>
      </c>
      <c r="B915" s="19">
        <v>187</v>
      </c>
      <c r="C915" s="2"/>
      <c r="D915" s="18" t="s">
        <v>523</v>
      </c>
      <c r="E915" s="19">
        <v>29</v>
      </c>
      <c r="F915" s="2"/>
      <c r="G915" s="2"/>
      <c r="H915" s="2"/>
    </row>
    <row r="916" spans="1:8" x14ac:dyDescent="0.3">
      <c r="A916" s="18" t="s">
        <v>525</v>
      </c>
      <c r="B916" s="19">
        <v>1381</v>
      </c>
      <c r="C916" s="2"/>
      <c r="D916" s="18" t="s">
        <v>524</v>
      </c>
      <c r="E916" s="19">
        <v>23</v>
      </c>
      <c r="F916" s="2"/>
      <c r="G916" s="2"/>
      <c r="H916" s="2"/>
    </row>
    <row r="917" spans="1:8" x14ac:dyDescent="0.3">
      <c r="A917" s="18" t="s">
        <v>526</v>
      </c>
      <c r="B917" s="19">
        <v>114</v>
      </c>
      <c r="C917" s="2"/>
      <c r="D917" s="18" t="s">
        <v>525</v>
      </c>
      <c r="E917" s="19">
        <v>35</v>
      </c>
      <c r="F917" s="2"/>
      <c r="G917" s="2"/>
      <c r="H917" s="2"/>
    </row>
    <row r="918" spans="1:8" x14ac:dyDescent="0.3">
      <c r="A918" s="18" t="s">
        <v>528</v>
      </c>
      <c r="B918" s="19">
        <v>5901</v>
      </c>
      <c r="C918" s="2"/>
      <c r="D918" s="18" t="s">
        <v>526</v>
      </c>
      <c r="E918" s="19">
        <v>4</v>
      </c>
      <c r="F918" s="2"/>
      <c r="G918" s="2"/>
      <c r="H918" s="2"/>
    </row>
    <row r="919" spans="1:8" x14ac:dyDescent="0.3">
      <c r="A919" s="18" t="s">
        <v>529</v>
      </c>
      <c r="B919" s="19">
        <v>1146</v>
      </c>
      <c r="C919" s="2"/>
      <c r="D919" s="18" t="s">
        <v>527</v>
      </c>
      <c r="E919" s="19">
        <v>101</v>
      </c>
      <c r="F919" s="2"/>
      <c r="G919" s="2"/>
      <c r="H919" s="2"/>
    </row>
    <row r="920" spans="1:8" x14ac:dyDescent="0.3">
      <c r="A920" s="18" t="s">
        <v>530</v>
      </c>
      <c r="B920" s="19">
        <v>396</v>
      </c>
      <c r="C920" s="2"/>
      <c r="D920" s="18" t="s">
        <v>528</v>
      </c>
      <c r="E920" s="19">
        <v>339</v>
      </c>
      <c r="F920" s="2"/>
      <c r="G920" s="2"/>
      <c r="H920" s="2"/>
    </row>
    <row r="921" spans="1:8" x14ac:dyDescent="0.3">
      <c r="A921" s="18" t="s">
        <v>531</v>
      </c>
      <c r="B921" s="19">
        <v>363</v>
      </c>
      <c r="C921" s="2"/>
      <c r="D921" s="18" t="s">
        <v>529</v>
      </c>
      <c r="E921" s="19">
        <v>94</v>
      </c>
      <c r="F921" s="2"/>
      <c r="G921" s="2"/>
      <c r="H921" s="2"/>
    </row>
    <row r="922" spans="1:8" x14ac:dyDescent="0.3">
      <c r="A922" s="18" t="s">
        <v>527</v>
      </c>
      <c r="B922" s="19">
        <v>1039</v>
      </c>
      <c r="C922" s="2"/>
      <c r="D922" s="18" t="s">
        <v>530</v>
      </c>
      <c r="E922" s="19">
        <v>58</v>
      </c>
      <c r="F922" s="2"/>
      <c r="G922" s="2"/>
      <c r="H922" s="2"/>
    </row>
    <row r="923" spans="1:8" x14ac:dyDescent="0.3">
      <c r="A923" s="18" t="s">
        <v>532</v>
      </c>
      <c r="B923" s="19">
        <v>22188</v>
      </c>
      <c r="C923" s="2"/>
      <c r="D923" s="18" t="s">
        <v>531</v>
      </c>
      <c r="E923" s="19">
        <v>50</v>
      </c>
      <c r="F923" s="2"/>
      <c r="G923" s="2"/>
      <c r="H923" s="2"/>
    </row>
    <row r="924" spans="1:8" x14ac:dyDescent="0.3">
      <c r="A924" s="18" t="s">
        <v>533</v>
      </c>
      <c r="B924" s="19">
        <v>1565</v>
      </c>
      <c r="C924" s="2"/>
      <c r="D924" s="18" t="s">
        <v>532</v>
      </c>
      <c r="E924" s="19">
        <v>481</v>
      </c>
      <c r="F924" s="2"/>
      <c r="G924" s="2"/>
      <c r="H924" s="2"/>
    </row>
    <row r="925" spans="1:8" x14ac:dyDescent="0.3">
      <c r="B925" s="20">
        <f>SUM(B907:B924)</f>
        <v>45087</v>
      </c>
      <c r="C925" s="2"/>
      <c r="D925" s="18" t="s">
        <v>533</v>
      </c>
      <c r="E925" s="19">
        <v>60</v>
      </c>
      <c r="F925" s="2"/>
      <c r="G925" s="2"/>
      <c r="H925" s="2"/>
    </row>
    <row r="926" spans="1:8" x14ac:dyDescent="0.3">
      <c r="A926" s="2"/>
      <c r="B926" s="2"/>
      <c r="C926" s="2"/>
      <c r="E926" s="20">
        <f>SUM(E909:E925)</f>
        <v>1769</v>
      </c>
      <c r="F926" s="2"/>
      <c r="G926" s="2"/>
      <c r="H926" s="2"/>
    </row>
    <row r="927" spans="1:8" x14ac:dyDescent="0.3">
      <c r="A927" s="2"/>
      <c r="B927" s="2"/>
      <c r="C927" s="2"/>
      <c r="E927" s="20"/>
    </row>
    <row r="931" spans="1:13" x14ac:dyDescent="0.3">
      <c r="A931" t="s">
        <v>536</v>
      </c>
      <c r="G931" t="s">
        <v>541</v>
      </c>
      <c r="L931" t="s">
        <v>542</v>
      </c>
    </row>
    <row r="932" spans="1:13" x14ac:dyDescent="0.3">
      <c r="G932" s="7" t="s">
        <v>60</v>
      </c>
      <c r="H932" s="7" t="s">
        <v>58</v>
      </c>
    </row>
    <row r="933" spans="1:13" x14ac:dyDescent="0.3">
      <c r="G933" s="18" t="s">
        <v>682</v>
      </c>
      <c r="H933" s="19">
        <v>100</v>
      </c>
      <c r="L933" s="7" t="s">
        <v>60</v>
      </c>
      <c r="M933" s="7" t="s">
        <v>58</v>
      </c>
    </row>
    <row r="934" spans="1:13" x14ac:dyDescent="0.3">
      <c r="A934" s="70" t="s">
        <v>517</v>
      </c>
      <c r="B934" s="70"/>
      <c r="G934" s="18" t="s">
        <v>683</v>
      </c>
      <c r="H934" s="19">
        <v>0</v>
      </c>
      <c r="L934" s="18" t="s">
        <v>543</v>
      </c>
      <c r="M934" s="19">
        <v>15</v>
      </c>
    </row>
    <row r="935" spans="1:13" x14ac:dyDescent="0.3">
      <c r="A935" s="7" t="s">
        <v>60</v>
      </c>
      <c r="B935" s="7" t="s">
        <v>58</v>
      </c>
      <c r="L935" s="18" t="s">
        <v>544</v>
      </c>
      <c r="M935" s="19">
        <v>22</v>
      </c>
    </row>
    <row r="936" spans="1:13" x14ac:dyDescent="0.3">
      <c r="A936" s="18" t="s">
        <v>537</v>
      </c>
      <c r="B936" s="20">
        <v>2426</v>
      </c>
      <c r="L936" s="18" t="s">
        <v>545</v>
      </c>
      <c r="M936" s="19">
        <v>78</v>
      </c>
    </row>
    <row r="937" spans="1:13" x14ac:dyDescent="0.3">
      <c r="A937" s="18" t="s">
        <v>538</v>
      </c>
      <c r="B937" s="20">
        <v>705</v>
      </c>
      <c r="L937" s="2"/>
      <c r="M937" s="2">
        <v>118</v>
      </c>
    </row>
    <row r="938" spans="1:13" x14ac:dyDescent="0.3">
      <c r="A938" s="18" t="s">
        <v>539</v>
      </c>
      <c r="B938" s="20">
        <v>4003</v>
      </c>
    </row>
    <row r="939" spans="1:13" x14ac:dyDescent="0.3">
      <c r="A939" s="18" t="s">
        <v>540</v>
      </c>
      <c r="B939" s="20">
        <v>1488</v>
      </c>
    </row>
    <row r="940" spans="1:13" x14ac:dyDescent="0.3">
      <c r="B940" s="20">
        <f>SUM(B936:B939)</f>
        <v>8622</v>
      </c>
    </row>
    <row r="943" spans="1:13" x14ac:dyDescent="0.3">
      <c r="A943" t="s">
        <v>551</v>
      </c>
    </row>
    <row r="944" spans="1:13" x14ac:dyDescent="0.3">
      <c r="A944" s="8" t="s">
        <v>541</v>
      </c>
      <c r="B944" s="8"/>
    </row>
    <row r="945" spans="1:8" x14ac:dyDescent="0.3">
      <c r="A945" s="70" t="s">
        <v>517</v>
      </c>
      <c r="B945" s="70"/>
    </row>
    <row r="946" spans="1:8" x14ac:dyDescent="0.3">
      <c r="A946" s="7" t="s">
        <v>60</v>
      </c>
      <c r="B946" s="7" t="s">
        <v>58</v>
      </c>
      <c r="D946" s="8"/>
      <c r="E946" s="8"/>
      <c r="F946" s="8"/>
    </row>
    <row r="947" spans="1:8" x14ac:dyDescent="0.3">
      <c r="A947" s="18" t="s">
        <v>462</v>
      </c>
      <c r="B947" s="19">
        <v>43</v>
      </c>
      <c r="D947" s="2"/>
      <c r="E947" s="2"/>
      <c r="F947" s="2"/>
    </row>
    <row r="948" spans="1:8" x14ac:dyDescent="0.3">
      <c r="A948" s="18" t="s">
        <v>463</v>
      </c>
      <c r="B948" s="19">
        <v>57</v>
      </c>
      <c r="D948" s="2"/>
      <c r="E948" s="2"/>
      <c r="F948" s="2"/>
    </row>
    <row r="949" spans="1:8" x14ac:dyDescent="0.3">
      <c r="A949" s="145" t="s">
        <v>552</v>
      </c>
      <c r="B949" s="146">
        <v>78</v>
      </c>
      <c r="D949" s="2"/>
      <c r="E949" s="2"/>
      <c r="F949" s="2"/>
    </row>
    <row r="950" spans="1:8" x14ac:dyDescent="0.3">
      <c r="D950" s="2"/>
      <c r="E950" s="2"/>
      <c r="F950" s="2"/>
    </row>
    <row r="951" spans="1:8" x14ac:dyDescent="0.3">
      <c r="D951" s="2"/>
      <c r="E951" s="2"/>
      <c r="F951" s="2"/>
    </row>
    <row r="952" spans="1:8" x14ac:dyDescent="0.3">
      <c r="D952" s="2"/>
      <c r="E952" s="2"/>
      <c r="F952" s="2"/>
    </row>
    <row r="953" spans="1:8" x14ac:dyDescent="0.3">
      <c r="B953" s="2"/>
      <c r="C953" s="2"/>
      <c r="D953" s="2"/>
      <c r="E953" s="2"/>
      <c r="F953" s="2"/>
    </row>
    <row r="954" spans="1:8" x14ac:dyDescent="0.3">
      <c r="C954" s="2"/>
      <c r="D954" s="2"/>
      <c r="E954" s="2"/>
      <c r="F954" s="2"/>
    </row>
    <row r="955" spans="1:8" x14ac:dyDescent="0.3">
      <c r="C955" s="2"/>
      <c r="D955" s="2"/>
      <c r="E955" s="2"/>
      <c r="F955" s="2"/>
    </row>
    <row r="956" spans="1:8" x14ac:dyDescent="0.3">
      <c r="C956" s="2"/>
      <c r="D956" s="2"/>
      <c r="E956" s="2"/>
      <c r="F956" s="2"/>
    </row>
    <row r="957" spans="1:8" x14ac:dyDescent="0.3">
      <c r="A957" s="2"/>
      <c r="B957" s="2"/>
      <c r="C957" s="8"/>
      <c r="G957" s="8"/>
      <c r="H957" s="8"/>
    </row>
    <row r="958" spans="1:8" x14ac:dyDescent="0.3">
      <c r="A958" s="8" t="s">
        <v>553</v>
      </c>
      <c r="B958" s="8"/>
      <c r="C958" s="2"/>
      <c r="G958" s="2"/>
      <c r="H958" s="2"/>
    </row>
    <row r="959" spans="1:8" x14ac:dyDescent="0.3">
      <c r="A959" s="70" t="s">
        <v>517</v>
      </c>
      <c r="B959" s="70"/>
      <c r="C959" s="2"/>
      <c r="G959" s="2"/>
      <c r="H959" s="2"/>
    </row>
    <row r="960" spans="1:8" x14ac:dyDescent="0.3">
      <c r="A960" s="67" t="s">
        <v>60</v>
      </c>
      <c r="B960" s="67" t="s">
        <v>58</v>
      </c>
      <c r="C960" s="2"/>
      <c r="G960" s="2"/>
      <c r="H960" s="2"/>
    </row>
    <row r="961" spans="1:25" x14ac:dyDescent="0.3">
      <c r="A961" s="18" t="s">
        <v>462</v>
      </c>
      <c r="B961" s="19">
        <v>104</v>
      </c>
      <c r="C961" s="2"/>
      <c r="G961" s="2"/>
      <c r="H961" s="2"/>
    </row>
    <row r="962" spans="1:25" x14ac:dyDescent="0.3">
      <c r="A962" s="18" t="s">
        <v>463</v>
      </c>
      <c r="B962" s="19">
        <v>108</v>
      </c>
      <c r="C962" s="2"/>
      <c r="G962" s="2"/>
      <c r="H962" s="2"/>
    </row>
    <row r="963" spans="1:25" x14ac:dyDescent="0.3">
      <c r="D963" s="2"/>
      <c r="E963" s="2"/>
    </row>
    <row r="969" spans="1:25" x14ac:dyDescent="0.3">
      <c r="A969" t="s">
        <v>554</v>
      </c>
      <c r="F969" s="2"/>
      <c r="G969" s="2"/>
      <c r="H969" s="2"/>
      <c r="I969" s="70" t="s">
        <v>556</v>
      </c>
      <c r="J969" s="70"/>
      <c r="K969" s="70"/>
      <c r="L969" s="2"/>
      <c r="M969" s="2"/>
    </row>
    <row r="970" spans="1:25" x14ac:dyDescent="0.3">
      <c r="A970" s="70" t="s">
        <v>555</v>
      </c>
      <c r="B970" s="70"/>
      <c r="C970" s="70"/>
      <c r="D970" s="2"/>
      <c r="E970" s="2"/>
      <c r="F970" s="2"/>
      <c r="G970" s="2"/>
      <c r="H970" s="2"/>
      <c r="I970" s="70"/>
      <c r="J970" s="70"/>
      <c r="K970" s="2"/>
      <c r="L970" s="2"/>
      <c r="M970" s="2"/>
      <c r="N970" s="2"/>
      <c r="O970" s="2"/>
      <c r="P970" s="2"/>
      <c r="Q970" s="6"/>
      <c r="R970" s="6"/>
      <c r="S970" s="2"/>
      <c r="T970" s="2"/>
      <c r="U970" s="2"/>
      <c r="V970" s="2"/>
      <c r="W970" s="2"/>
      <c r="X970" s="2"/>
      <c r="Y970" s="2"/>
    </row>
    <row r="971" spans="1:25" x14ac:dyDescent="0.3">
      <c r="A971" s="70"/>
      <c r="B971" s="70"/>
      <c r="C971" s="2"/>
      <c r="D971" s="2"/>
      <c r="E971" s="2"/>
      <c r="F971" s="2"/>
      <c r="G971" s="2"/>
      <c r="H971" s="2"/>
      <c r="I971" s="7" t="s">
        <v>60</v>
      </c>
      <c r="J971" s="7" t="s">
        <v>58</v>
      </c>
      <c r="K971" s="2"/>
      <c r="L971" s="2"/>
      <c r="M971" s="2"/>
      <c r="N971" s="2"/>
      <c r="O971" s="2"/>
      <c r="P971" s="2"/>
      <c r="Q971" s="70" t="s">
        <v>535</v>
      </c>
      <c r="R971" s="70"/>
      <c r="S971" s="2"/>
      <c r="T971" s="2"/>
      <c r="U971" s="2"/>
      <c r="V971" s="2"/>
      <c r="W971" s="2"/>
      <c r="X971" s="2"/>
      <c r="Y971" s="2"/>
    </row>
    <row r="972" spans="1:25" x14ac:dyDescent="0.3">
      <c r="A972" s="7" t="s">
        <v>60</v>
      </c>
      <c r="B972" s="7" t="s">
        <v>58</v>
      </c>
      <c r="C972" s="2"/>
      <c r="D972" s="2"/>
      <c r="E972" s="2"/>
      <c r="F972" s="2"/>
      <c r="G972" s="2"/>
      <c r="H972" s="2"/>
      <c r="I972" s="18" t="s">
        <v>558</v>
      </c>
      <c r="J972" s="19">
        <v>7</v>
      </c>
      <c r="K972" s="2"/>
      <c r="L972" s="2"/>
      <c r="M972" s="2"/>
      <c r="N972" s="2"/>
      <c r="O972" s="2"/>
      <c r="P972" s="2"/>
      <c r="Q972" s="7" t="s">
        <v>60</v>
      </c>
      <c r="R972" s="7" t="s">
        <v>58</v>
      </c>
      <c r="S972" s="2"/>
      <c r="T972" s="2"/>
      <c r="U972" s="2"/>
      <c r="V972" s="1"/>
      <c r="W972" s="2"/>
      <c r="X972" s="2"/>
      <c r="Y972" s="2"/>
    </row>
    <row r="973" spans="1:25" x14ac:dyDescent="0.3">
      <c r="A973" s="18" t="s">
        <v>557</v>
      </c>
      <c r="B973" s="19">
        <v>773</v>
      </c>
      <c r="C973" s="2"/>
      <c r="D973" s="2"/>
      <c r="E973" s="1"/>
      <c r="F973" s="2"/>
      <c r="G973" s="2"/>
      <c r="H973" s="2"/>
      <c r="I973" s="18" t="s">
        <v>560</v>
      </c>
      <c r="J973" s="19">
        <v>39</v>
      </c>
      <c r="K973" s="2"/>
      <c r="L973" s="2"/>
      <c r="M973" s="2"/>
      <c r="N973" s="2"/>
      <c r="O973" s="2"/>
      <c r="P973" s="2"/>
      <c r="Q973" s="18" t="s">
        <v>559</v>
      </c>
      <c r="R973" s="19">
        <v>18</v>
      </c>
      <c r="S973" s="2"/>
      <c r="T973" s="2"/>
      <c r="U973" s="2"/>
      <c r="V973" s="1"/>
      <c r="W973" s="2"/>
      <c r="X973" s="2"/>
      <c r="Y973" s="2"/>
    </row>
    <row r="974" spans="1:25" x14ac:dyDescent="0.3">
      <c r="A974" s="18" t="s">
        <v>684</v>
      </c>
      <c r="B974" s="19">
        <v>1057</v>
      </c>
      <c r="C974" s="2"/>
      <c r="D974" s="2"/>
      <c r="E974" s="1"/>
      <c r="F974" s="2"/>
      <c r="G974" s="2"/>
      <c r="H974" s="2"/>
      <c r="I974" s="18" t="s">
        <v>563</v>
      </c>
      <c r="J974" s="19">
        <v>37</v>
      </c>
      <c r="K974" s="2"/>
      <c r="L974" s="2"/>
      <c r="M974" s="2"/>
      <c r="N974" s="2"/>
      <c r="O974" s="2"/>
      <c r="P974" s="2"/>
      <c r="Q974" s="18" t="s">
        <v>561</v>
      </c>
      <c r="R974" s="19">
        <v>36</v>
      </c>
      <c r="S974" s="2"/>
      <c r="T974" s="2"/>
      <c r="U974" s="2"/>
      <c r="V974" s="1"/>
      <c r="W974" s="1"/>
      <c r="X974" s="2"/>
      <c r="Y974" s="2"/>
    </row>
    <row r="975" spans="1:25" x14ac:dyDescent="0.3">
      <c r="A975" s="18" t="s">
        <v>562</v>
      </c>
      <c r="B975" s="19">
        <v>15351</v>
      </c>
      <c r="C975" s="2"/>
      <c r="D975" s="2"/>
      <c r="E975" s="1"/>
      <c r="F975" s="2"/>
      <c r="G975" s="2"/>
      <c r="H975" s="2"/>
      <c r="I975" s="18" t="s">
        <v>564</v>
      </c>
      <c r="J975" s="19">
        <v>29</v>
      </c>
      <c r="K975" s="2"/>
      <c r="L975" s="2"/>
      <c r="M975" s="2"/>
      <c r="N975" s="2"/>
      <c r="O975" s="2"/>
      <c r="P975" s="2"/>
      <c r="R975">
        <f>SUM(R973:R974)</f>
        <v>54</v>
      </c>
      <c r="S975" s="2"/>
      <c r="T975" s="2"/>
      <c r="U975" s="2"/>
      <c r="V975" s="1"/>
      <c r="W975" s="1"/>
      <c r="X975" s="2"/>
      <c r="Y975" s="2"/>
    </row>
    <row r="976" spans="1:25" x14ac:dyDescent="0.3">
      <c r="A976" s="18" t="s">
        <v>685</v>
      </c>
      <c r="B976" s="19">
        <v>1685</v>
      </c>
      <c r="C976" s="2"/>
      <c r="D976" s="2"/>
      <c r="E976" s="1"/>
      <c r="F976" s="2"/>
      <c r="G976" s="2"/>
      <c r="H976" s="2"/>
      <c r="I976" s="18" t="s">
        <v>565</v>
      </c>
      <c r="J976" s="19">
        <v>14</v>
      </c>
      <c r="K976" s="2"/>
      <c r="L976" s="2"/>
      <c r="M976" s="2"/>
      <c r="N976" s="2"/>
      <c r="O976" s="2"/>
      <c r="P976" s="2"/>
      <c r="Q976" s="18"/>
      <c r="R976" s="19"/>
      <c r="S976" s="2"/>
      <c r="T976" s="2"/>
      <c r="U976" s="2"/>
      <c r="V976" s="1"/>
      <c r="W976" s="1"/>
      <c r="X976" s="2"/>
      <c r="Y976" s="2"/>
    </row>
    <row r="977" spans="1:25" x14ac:dyDescent="0.3">
      <c r="A977" s="18" t="s">
        <v>561</v>
      </c>
      <c r="B977" s="19">
        <v>3257</v>
      </c>
      <c r="C977" s="2"/>
      <c r="D977" s="2"/>
      <c r="E977" s="1"/>
      <c r="F977" s="2"/>
      <c r="G977" s="2"/>
      <c r="H977" s="2"/>
      <c r="I977" s="19"/>
      <c r="J977">
        <f>SUM(J972:J976)</f>
        <v>126</v>
      </c>
      <c r="K977" s="2"/>
      <c r="L977" s="2"/>
      <c r="M977" s="2"/>
      <c r="N977" s="1"/>
      <c r="O977" s="2"/>
      <c r="P977" s="2"/>
      <c r="S977" s="2"/>
      <c r="T977" s="2"/>
      <c r="U977" s="2"/>
      <c r="V977" s="2"/>
      <c r="W977" s="2"/>
      <c r="X977" s="2"/>
      <c r="Y977" s="2"/>
    </row>
    <row r="978" spans="1:25" x14ac:dyDescent="0.3">
      <c r="A978" s="18" t="s">
        <v>566</v>
      </c>
      <c r="B978" s="19">
        <v>6118</v>
      </c>
      <c r="C978" s="2"/>
      <c r="D978" s="2"/>
      <c r="E978" s="1"/>
      <c r="F978" s="2"/>
      <c r="G978" s="2"/>
      <c r="H978" s="1"/>
      <c r="I978" s="19"/>
      <c r="K978" s="2"/>
      <c r="L978" s="2"/>
      <c r="M978" s="2"/>
      <c r="N978" s="1"/>
      <c r="O978" s="2"/>
      <c r="P978" s="2"/>
      <c r="Q978" s="2"/>
      <c r="R978" s="2"/>
      <c r="S978" s="2"/>
      <c r="T978" s="2"/>
      <c r="U978" s="2"/>
      <c r="V978" s="2"/>
      <c r="W978" s="1"/>
      <c r="X978" s="2"/>
      <c r="Y978" s="2"/>
    </row>
    <row r="979" spans="1:25" x14ac:dyDescent="0.3">
      <c r="B979" s="20">
        <f>SUM(B974:B978)</f>
        <v>27468</v>
      </c>
      <c r="C979" s="2"/>
      <c r="D979" s="2"/>
      <c r="E979" s="2"/>
      <c r="F979" s="2"/>
      <c r="G979" s="2"/>
      <c r="H979" s="1"/>
      <c r="I979" s="2"/>
      <c r="J979" s="2"/>
      <c r="K979" s="2"/>
      <c r="L979" s="2"/>
      <c r="M979" s="2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x14ac:dyDescent="0.3">
      <c r="A980" s="2"/>
      <c r="B980" s="2"/>
      <c r="C980" s="2"/>
      <c r="D980" s="2"/>
      <c r="E980" s="2"/>
      <c r="N980" s="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x14ac:dyDescent="0.3">
      <c r="A981" t="s">
        <v>487</v>
      </c>
    </row>
    <row r="983" spans="1:25" x14ac:dyDescent="0.3">
      <c r="A983" s="18" t="s">
        <v>567</v>
      </c>
      <c r="B983" s="19">
        <v>3</v>
      </c>
    </row>
    <row r="984" spans="1:25" x14ac:dyDescent="0.3">
      <c r="A984" s="18" t="s">
        <v>568</v>
      </c>
      <c r="B984" s="19">
        <v>2178</v>
      </c>
    </row>
    <row r="985" spans="1:25" x14ac:dyDescent="0.3">
      <c r="A985" s="18" t="s">
        <v>569</v>
      </c>
      <c r="B985" s="19">
        <v>0</v>
      </c>
    </row>
    <row r="986" spans="1:25" x14ac:dyDescent="0.3">
      <c r="A986" s="18" t="s">
        <v>570</v>
      </c>
      <c r="B986" s="19">
        <v>0</v>
      </c>
    </row>
    <row r="987" spans="1:25" x14ac:dyDescent="0.3">
      <c r="A987" s="18" t="s">
        <v>571</v>
      </c>
      <c r="B987" s="19">
        <v>80</v>
      </c>
    </row>
    <row r="988" spans="1:25" x14ac:dyDescent="0.3">
      <c r="A988" s="18" t="s">
        <v>572</v>
      </c>
      <c r="B988" s="19">
        <v>1256</v>
      </c>
    </row>
    <row r="989" spans="1:25" x14ac:dyDescent="0.3">
      <c r="A989" s="18" t="s">
        <v>573</v>
      </c>
      <c r="B989" s="19">
        <v>84</v>
      </c>
    </row>
    <row r="990" spans="1:25" x14ac:dyDescent="0.3">
      <c r="A990" s="18" t="s">
        <v>574</v>
      </c>
      <c r="B990" s="19">
        <v>17</v>
      </c>
    </row>
    <row r="991" spans="1:25" x14ac:dyDescent="0.3">
      <c r="A991" s="18" t="s">
        <v>575</v>
      </c>
      <c r="B991" s="19">
        <v>100</v>
      </c>
    </row>
    <row r="992" spans="1:25" x14ac:dyDescent="0.3">
      <c r="B992">
        <f>SUM(B983:B991)</f>
        <v>3718</v>
      </c>
    </row>
    <row r="993" spans="1:2" x14ac:dyDescent="0.3">
      <c r="A993" s="2"/>
      <c r="B993" s="2"/>
    </row>
    <row r="997" spans="1:2" x14ac:dyDescent="0.3">
      <c r="A997" t="s">
        <v>576</v>
      </c>
    </row>
    <row r="1000" spans="1:2" x14ac:dyDescent="0.3">
      <c r="A1000" s="67" t="s">
        <v>60</v>
      </c>
      <c r="B1000" s="67" t="s">
        <v>58</v>
      </c>
    </row>
    <row r="1001" spans="1:2" x14ac:dyDescent="0.3">
      <c r="A1001" s="18" t="s">
        <v>577</v>
      </c>
      <c r="B1001" s="20">
        <v>1562</v>
      </c>
    </row>
    <row r="1002" spans="1:2" x14ac:dyDescent="0.3">
      <c r="A1002" s="18" t="s">
        <v>578</v>
      </c>
      <c r="B1002" s="20">
        <v>2650</v>
      </c>
    </row>
    <row r="1003" spans="1:2" x14ac:dyDescent="0.3">
      <c r="A1003" s="18" t="s">
        <v>579</v>
      </c>
      <c r="B1003" s="20">
        <v>945</v>
      </c>
    </row>
    <row r="1004" spans="1:2" x14ac:dyDescent="0.3">
      <c r="A1004" s="18" t="s">
        <v>580</v>
      </c>
      <c r="B1004" s="20">
        <v>8470</v>
      </c>
    </row>
    <row r="1005" spans="1:2" x14ac:dyDescent="0.3">
      <c r="A1005" s="18" t="s">
        <v>581</v>
      </c>
      <c r="B1005" s="20">
        <v>1761</v>
      </c>
    </row>
    <row r="1006" spans="1:2" x14ac:dyDescent="0.3">
      <c r="A1006" s="18" t="s">
        <v>582</v>
      </c>
      <c r="B1006" s="20">
        <v>36648</v>
      </c>
    </row>
    <row r="1007" spans="1:2" x14ac:dyDescent="0.3">
      <c r="A1007" s="18" t="s">
        <v>583</v>
      </c>
      <c r="B1007" s="20">
        <v>2051</v>
      </c>
    </row>
    <row r="1008" spans="1:2" x14ac:dyDescent="0.3">
      <c r="A1008" s="18" t="s">
        <v>584</v>
      </c>
      <c r="B1008" s="20">
        <v>3302</v>
      </c>
    </row>
    <row r="1009" spans="1:18" x14ac:dyDescent="0.3">
      <c r="A1009" s="18" t="s">
        <v>585</v>
      </c>
      <c r="B1009" s="20">
        <v>4860</v>
      </c>
    </row>
    <row r="1010" spans="1:18" x14ac:dyDescent="0.3">
      <c r="A1010" s="18" t="s">
        <v>586</v>
      </c>
      <c r="B1010" s="20">
        <v>2898</v>
      </c>
    </row>
    <row r="1011" spans="1:18" x14ac:dyDescent="0.3">
      <c r="A1011" s="18" t="s">
        <v>587</v>
      </c>
      <c r="B1011" s="20">
        <v>1493</v>
      </c>
    </row>
    <row r="1012" spans="1:18" x14ac:dyDescent="0.3">
      <c r="B1012" s="20">
        <f>SUM(B1001:B1011)</f>
        <v>66640</v>
      </c>
      <c r="G1012" t="s">
        <v>606</v>
      </c>
    </row>
    <row r="1013" spans="1:18" x14ac:dyDescent="0.3">
      <c r="G1013" s="7" t="s">
        <v>60</v>
      </c>
      <c r="H1013" s="7" t="s">
        <v>58</v>
      </c>
      <c r="M1013" t="s">
        <v>607</v>
      </c>
      <c r="Q1013" t="s">
        <v>504</v>
      </c>
    </row>
    <row r="1014" spans="1:18" x14ac:dyDescent="0.3">
      <c r="G1014" s="18" t="s">
        <v>593</v>
      </c>
      <c r="H1014" s="19">
        <v>80</v>
      </c>
      <c r="M1014" s="7" t="s">
        <v>60</v>
      </c>
      <c r="N1014" s="7" t="s">
        <v>58</v>
      </c>
      <c r="Q1014" s="7" t="s">
        <v>60</v>
      </c>
      <c r="R1014" s="7" t="s">
        <v>58</v>
      </c>
    </row>
    <row r="1015" spans="1:18" x14ac:dyDescent="0.3">
      <c r="A1015" s="18" t="s">
        <v>588</v>
      </c>
      <c r="B1015" s="19">
        <v>3</v>
      </c>
      <c r="G1015" s="18" t="s">
        <v>594</v>
      </c>
      <c r="H1015" s="19">
        <v>339</v>
      </c>
      <c r="M1015" s="18" t="s">
        <v>608</v>
      </c>
      <c r="N1015" s="19">
        <v>14</v>
      </c>
      <c r="Q1015" s="18" t="s">
        <v>617</v>
      </c>
      <c r="R1015" s="19">
        <v>31</v>
      </c>
    </row>
    <row r="1016" spans="1:18" x14ac:dyDescent="0.3">
      <c r="A1016" s="18" t="s">
        <v>686</v>
      </c>
      <c r="B1016" s="19">
        <v>2</v>
      </c>
      <c r="G1016" s="18" t="s">
        <v>595</v>
      </c>
      <c r="H1016" s="19">
        <v>67</v>
      </c>
      <c r="M1016" s="18" t="s">
        <v>609</v>
      </c>
      <c r="N1016" s="19">
        <v>774</v>
      </c>
      <c r="Q1016" s="18" t="s">
        <v>618</v>
      </c>
      <c r="R1016" s="19">
        <v>97</v>
      </c>
    </row>
    <row r="1017" spans="1:18" x14ac:dyDescent="0.3">
      <c r="A1017" s="18" t="s">
        <v>687</v>
      </c>
      <c r="B1017" s="19">
        <v>3</v>
      </c>
      <c r="G1017" s="18" t="s">
        <v>596</v>
      </c>
      <c r="H1017" s="19">
        <v>334</v>
      </c>
      <c r="M1017" s="18" t="s">
        <v>610</v>
      </c>
      <c r="N1017" s="19">
        <v>600</v>
      </c>
      <c r="Q1017" s="18" t="s">
        <v>113</v>
      </c>
      <c r="R1017" s="19">
        <v>144</v>
      </c>
    </row>
    <row r="1018" spans="1:18" x14ac:dyDescent="0.3">
      <c r="A1018" s="18" t="s">
        <v>589</v>
      </c>
      <c r="B1018" s="19">
        <v>7</v>
      </c>
      <c r="G1018" s="18" t="s">
        <v>597</v>
      </c>
      <c r="H1018" s="19">
        <v>190</v>
      </c>
      <c r="M1018" s="18" t="s">
        <v>611</v>
      </c>
      <c r="N1018" s="19">
        <v>2</v>
      </c>
      <c r="Q1018" s="18" t="s">
        <v>114</v>
      </c>
      <c r="R1018" s="19">
        <v>68</v>
      </c>
    </row>
    <row r="1019" spans="1:18" x14ac:dyDescent="0.3">
      <c r="A1019" s="18" t="s">
        <v>501</v>
      </c>
      <c r="B1019" s="19">
        <v>2</v>
      </c>
      <c r="G1019" s="18" t="s">
        <v>598</v>
      </c>
      <c r="H1019" s="19">
        <v>97</v>
      </c>
      <c r="M1019" s="18" t="s">
        <v>612</v>
      </c>
      <c r="N1019" s="19">
        <v>7</v>
      </c>
      <c r="Q1019" s="18" t="s">
        <v>489</v>
      </c>
      <c r="R1019" s="19">
        <v>24</v>
      </c>
    </row>
    <row r="1020" spans="1:18" x14ac:dyDescent="0.3">
      <c r="A1020" s="18" t="s">
        <v>688</v>
      </c>
      <c r="B1020" s="19">
        <v>11</v>
      </c>
      <c r="G1020" s="18" t="s">
        <v>599</v>
      </c>
      <c r="H1020" s="19">
        <v>137</v>
      </c>
      <c r="M1020" s="18" t="s">
        <v>613</v>
      </c>
      <c r="N1020" s="19">
        <v>642</v>
      </c>
      <c r="Q1020" s="18" t="s">
        <v>620</v>
      </c>
      <c r="R1020" s="19">
        <v>242</v>
      </c>
    </row>
    <row r="1021" spans="1:18" x14ac:dyDescent="0.3">
      <c r="A1021" s="18" t="s">
        <v>590</v>
      </c>
      <c r="B1021" s="19">
        <v>7</v>
      </c>
      <c r="G1021" s="18" t="s">
        <v>600</v>
      </c>
      <c r="H1021" s="19">
        <v>85</v>
      </c>
      <c r="M1021" s="18" t="s">
        <v>614</v>
      </c>
      <c r="N1021" s="19">
        <v>634</v>
      </c>
      <c r="Q1021" s="18" t="s">
        <v>619</v>
      </c>
      <c r="R1021" s="19">
        <v>368</v>
      </c>
    </row>
    <row r="1022" spans="1:18" x14ac:dyDescent="0.3">
      <c r="A1022" s="18" t="s">
        <v>689</v>
      </c>
      <c r="B1022" s="19">
        <v>2</v>
      </c>
      <c r="G1022" s="18" t="s">
        <v>601</v>
      </c>
      <c r="H1022" s="19">
        <v>225</v>
      </c>
      <c r="M1022" s="18" t="s">
        <v>615</v>
      </c>
      <c r="N1022" s="19">
        <v>5</v>
      </c>
      <c r="Q1022" s="2"/>
      <c r="R1022" s="2"/>
    </row>
    <row r="1023" spans="1:18" x14ac:dyDescent="0.3">
      <c r="A1023" s="18" t="s">
        <v>690</v>
      </c>
      <c r="B1023" s="19">
        <v>7</v>
      </c>
      <c r="G1023" s="18" t="s">
        <v>602</v>
      </c>
      <c r="H1023" s="19">
        <v>74</v>
      </c>
      <c r="M1023" s="18" t="s">
        <v>616</v>
      </c>
      <c r="N1023" s="19">
        <v>642</v>
      </c>
    </row>
    <row r="1024" spans="1:18" x14ac:dyDescent="0.3">
      <c r="A1024" s="18" t="s">
        <v>691</v>
      </c>
      <c r="B1024" s="19">
        <v>2</v>
      </c>
      <c r="G1024" s="18" t="s">
        <v>603</v>
      </c>
      <c r="H1024" s="19">
        <v>59</v>
      </c>
      <c r="M1024" s="2"/>
      <c r="N1024" s="2"/>
    </row>
    <row r="1025" spans="1:14" x14ac:dyDescent="0.3">
      <c r="A1025" s="18" t="s">
        <v>591</v>
      </c>
      <c r="B1025" s="19">
        <v>1</v>
      </c>
      <c r="G1025" s="18" t="s">
        <v>604</v>
      </c>
      <c r="H1025" s="19">
        <v>48</v>
      </c>
      <c r="N1025" s="2"/>
    </row>
    <row r="1026" spans="1:14" x14ac:dyDescent="0.3">
      <c r="A1026" s="18" t="s">
        <v>692</v>
      </c>
      <c r="B1026" s="19">
        <v>1</v>
      </c>
      <c r="G1026" s="18" t="s">
        <v>765</v>
      </c>
      <c r="H1026" s="19">
        <v>28</v>
      </c>
    </row>
    <row r="1027" spans="1:14" x14ac:dyDescent="0.3">
      <c r="A1027" s="18" t="s">
        <v>592</v>
      </c>
      <c r="B1027" s="19">
        <v>1</v>
      </c>
      <c r="G1027" s="18" t="s">
        <v>766</v>
      </c>
      <c r="H1027" s="19">
        <v>70</v>
      </c>
    </row>
    <row r="1028" spans="1:14" x14ac:dyDescent="0.3">
      <c r="A1028" s="18" t="s">
        <v>693</v>
      </c>
      <c r="B1028" s="19">
        <v>110</v>
      </c>
      <c r="G1028" s="18" t="s">
        <v>605</v>
      </c>
      <c r="H1028" s="19">
        <v>209</v>
      </c>
    </row>
    <row r="1029" spans="1:14" x14ac:dyDescent="0.3">
      <c r="A1029" s="18" t="s">
        <v>694</v>
      </c>
      <c r="B1029" s="19">
        <v>1</v>
      </c>
      <c r="G1029" s="18" t="s">
        <v>767</v>
      </c>
      <c r="H1029" s="19">
        <v>0</v>
      </c>
    </row>
    <row r="1030" spans="1:14" x14ac:dyDescent="0.3">
      <c r="A1030" s="18" t="s">
        <v>695</v>
      </c>
      <c r="B1030" s="19">
        <v>1</v>
      </c>
    </row>
    <row r="1031" spans="1:14" x14ac:dyDescent="0.3">
      <c r="A1031" s="18" t="s">
        <v>696</v>
      </c>
      <c r="B1031" s="19">
        <v>10</v>
      </c>
    </row>
    <row r="1032" spans="1:14" x14ac:dyDescent="0.3">
      <c r="A1032" s="18" t="s">
        <v>697</v>
      </c>
      <c r="B1032" s="19">
        <v>2</v>
      </c>
    </row>
    <row r="1033" spans="1:14" x14ac:dyDescent="0.3">
      <c r="A1033" s="18" t="s">
        <v>698</v>
      </c>
      <c r="B1033" s="19">
        <v>18</v>
      </c>
    </row>
    <row r="1034" spans="1:14" x14ac:dyDescent="0.3">
      <c r="A1034" s="18" t="s">
        <v>699</v>
      </c>
      <c r="B1034" s="19">
        <v>2</v>
      </c>
    </row>
    <row r="1035" spans="1:14" x14ac:dyDescent="0.3">
      <c r="A1035" s="18" t="s">
        <v>700</v>
      </c>
      <c r="B1035" s="19">
        <v>4</v>
      </c>
    </row>
    <row r="1036" spans="1:14" x14ac:dyDescent="0.3">
      <c r="A1036" s="18" t="s">
        <v>701</v>
      </c>
      <c r="B1036" s="19">
        <v>2</v>
      </c>
    </row>
    <row r="1037" spans="1:14" x14ac:dyDescent="0.3">
      <c r="A1037" s="18" t="s">
        <v>702</v>
      </c>
      <c r="B1037" s="19">
        <v>2</v>
      </c>
    </row>
    <row r="1038" spans="1:14" x14ac:dyDescent="0.3">
      <c r="A1038" s="18" t="s">
        <v>703</v>
      </c>
      <c r="B1038" s="19">
        <v>2</v>
      </c>
    </row>
    <row r="1039" spans="1:14" x14ac:dyDescent="0.3">
      <c r="A1039" s="18" t="s">
        <v>704</v>
      </c>
      <c r="B1039" s="19">
        <v>2</v>
      </c>
    </row>
    <row r="1040" spans="1:14" x14ac:dyDescent="0.3">
      <c r="A1040" s="18" t="s">
        <v>705</v>
      </c>
      <c r="B1040" s="19">
        <v>1</v>
      </c>
    </row>
    <row r="1041" spans="1:2" x14ac:dyDescent="0.3">
      <c r="A1041" s="18" t="s">
        <v>706</v>
      </c>
      <c r="B1041" s="19">
        <v>1</v>
      </c>
    </row>
    <row r="1042" spans="1:2" x14ac:dyDescent="0.3">
      <c r="A1042" s="18" t="s">
        <v>707</v>
      </c>
      <c r="B1042" s="19">
        <v>1</v>
      </c>
    </row>
    <row r="1043" spans="1:2" x14ac:dyDescent="0.3">
      <c r="A1043" s="18" t="s">
        <v>708</v>
      </c>
      <c r="B1043" s="19">
        <v>2</v>
      </c>
    </row>
    <row r="1044" spans="1:2" x14ac:dyDescent="0.3">
      <c r="A1044" s="18" t="s">
        <v>709</v>
      </c>
      <c r="B1044" s="19">
        <v>1</v>
      </c>
    </row>
    <row r="1045" spans="1:2" x14ac:dyDescent="0.3">
      <c r="A1045" s="18" t="s">
        <v>710</v>
      </c>
      <c r="B1045" s="19">
        <v>9</v>
      </c>
    </row>
    <row r="1046" spans="1:2" x14ac:dyDescent="0.3">
      <c r="A1046" s="18" t="s">
        <v>711</v>
      </c>
      <c r="B1046" s="19">
        <v>1</v>
      </c>
    </row>
    <row r="1047" spans="1:2" x14ac:dyDescent="0.3">
      <c r="A1047" s="18" t="s">
        <v>712</v>
      </c>
      <c r="B1047" s="19">
        <v>1</v>
      </c>
    </row>
    <row r="1048" spans="1:2" x14ac:dyDescent="0.3">
      <c r="A1048" s="18" t="s">
        <v>713</v>
      </c>
      <c r="B1048" s="19">
        <v>1</v>
      </c>
    </row>
    <row r="1049" spans="1:2" x14ac:dyDescent="0.3">
      <c r="A1049" s="18" t="s">
        <v>714</v>
      </c>
      <c r="B1049" s="19">
        <v>1</v>
      </c>
    </row>
    <row r="1050" spans="1:2" x14ac:dyDescent="0.3">
      <c r="A1050" s="18" t="s">
        <v>715</v>
      </c>
      <c r="B1050" s="19">
        <v>3</v>
      </c>
    </row>
    <row r="1051" spans="1:2" x14ac:dyDescent="0.3">
      <c r="A1051" s="18" t="s">
        <v>716</v>
      </c>
      <c r="B1051" s="19">
        <v>1</v>
      </c>
    </row>
    <row r="1052" spans="1:2" x14ac:dyDescent="0.3">
      <c r="A1052" s="18" t="s">
        <v>717</v>
      </c>
      <c r="B1052" s="19">
        <v>2</v>
      </c>
    </row>
    <row r="1053" spans="1:2" x14ac:dyDescent="0.3">
      <c r="A1053" s="18" t="s">
        <v>718</v>
      </c>
      <c r="B1053" s="19">
        <v>1</v>
      </c>
    </row>
    <row r="1054" spans="1:2" x14ac:dyDescent="0.3">
      <c r="A1054" s="18" t="s">
        <v>719</v>
      </c>
      <c r="B1054" s="19">
        <v>1</v>
      </c>
    </row>
    <row r="1055" spans="1:2" x14ac:dyDescent="0.3">
      <c r="A1055" s="18" t="s">
        <v>720</v>
      </c>
      <c r="B1055" s="19">
        <v>2</v>
      </c>
    </row>
    <row r="1056" spans="1:2" x14ac:dyDescent="0.3">
      <c r="A1056" s="18" t="s">
        <v>721</v>
      </c>
      <c r="B1056" s="19">
        <v>3</v>
      </c>
    </row>
    <row r="1057" spans="1:2" x14ac:dyDescent="0.3">
      <c r="A1057" s="18" t="s">
        <v>722</v>
      </c>
      <c r="B1057" s="19">
        <v>1</v>
      </c>
    </row>
    <row r="1058" spans="1:2" x14ac:dyDescent="0.3">
      <c r="A1058" s="18" t="s">
        <v>723</v>
      </c>
      <c r="B1058" s="19">
        <v>1</v>
      </c>
    </row>
    <row r="1059" spans="1:2" x14ac:dyDescent="0.3">
      <c r="A1059" s="18" t="s">
        <v>724</v>
      </c>
      <c r="B1059" s="19">
        <v>1</v>
      </c>
    </row>
    <row r="1060" spans="1:2" x14ac:dyDescent="0.3">
      <c r="A1060" s="18" t="s">
        <v>725</v>
      </c>
      <c r="B1060" s="19">
        <v>1</v>
      </c>
    </row>
    <row r="1061" spans="1:2" x14ac:dyDescent="0.3">
      <c r="A1061" s="18" t="s">
        <v>726</v>
      </c>
      <c r="B1061" s="19">
        <v>2</v>
      </c>
    </row>
    <row r="1062" spans="1:2" x14ac:dyDescent="0.3">
      <c r="A1062" s="18" t="s">
        <v>727</v>
      </c>
      <c r="B1062" s="19">
        <v>2</v>
      </c>
    </row>
    <row r="1063" spans="1:2" x14ac:dyDescent="0.3">
      <c r="A1063" s="18" t="s">
        <v>728</v>
      </c>
      <c r="B1063" s="19">
        <v>2</v>
      </c>
    </row>
    <row r="1064" spans="1:2" x14ac:dyDescent="0.3">
      <c r="A1064" s="18" t="s">
        <v>729</v>
      </c>
      <c r="B1064" s="19">
        <v>3</v>
      </c>
    </row>
    <row r="1065" spans="1:2" x14ac:dyDescent="0.3">
      <c r="A1065" s="18" t="s">
        <v>730</v>
      </c>
      <c r="B1065" s="19">
        <v>1</v>
      </c>
    </row>
    <row r="1066" spans="1:2" x14ac:dyDescent="0.3">
      <c r="A1066" s="18" t="s">
        <v>731</v>
      </c>
      <c r="B1066" s="19">
        <v>2</v>
      </c>
    </row>
    <row r="1067" spans="1:2" x14ac:dyDescent="0.3">
      <c r="A1067" s="18" t="s">
        <v>732</v>
      </c>
      <c r="B1067" s="19">
        <v>1</v>
      </c>
    </row>
    <row r="1068" spans="1:2" x14ac:dyDescent="0.3">
      <c r="A1068" s="18" t="s">
        <v>733</v>
      </c>
      <c r="B1068" s="19">
        <v>1</v>
      </c>
    </row>
    <row r="1069" spans="1:2" x14ac:dyDescent="0.3">
      <c r="A1069" s="18" t="s">
        <v>734</v>
      </c>
      <c r="B1069" s="19">
        <v>1</v>
      </c>
    </row>
    <row r="1070" spans="1:2" x14ac:dyDescent="0.3">
      <c r="A1070" s="18" t="s">
        <v>735</v>
      </c>
      <c r="B1070" s="19">
        <v>1</v>
      </c>
    </row>
    <row r="1071" spans="1:2" x14ac:dyDescent="0.3">
      <c r="A1071" s="18" t="s">
        <v>736</v>
      </c>
      <c r="B1071" s="19">
        <v>2</v>
      </c>
    </row>
    <row r="1072" spans="1:2" x14ac:dyDescent="0.3">
      <c r="A1072" s="18" t="s">
        <v>737</v>
      </c>
      <c r="B1072" s="19">
        <v>1</v>
      </c>
    </row>
    <row r="1073" spans="1:2" x14ac:dyDescent="0.3">
      <c r="A1073" s="18" t="s">
        <v>738</v>
      </c>
      <c r="B1073" s="19">
        <v>68</v>
      </c>
    </row>
    <row r="1074" spans="1:2" x14ac:dyDescent="0.3">
      <c r="A1074" s="18" t="s">
        <v>739</v>
      </c>
      <c r="B1074" s="19">
        <v>7</v>
      </c>
    </row>
    <row r="1075" spans="1:2" x14ac:dyDescent="0.3">
      <c r="A1075" s="18" t="s">
        <v>740</v>
      </c>
      <c r="B1075" s="19">
        <v>4</v>
      </c>
    </row>
    <row r="1076" spans="1:2" x14ac:dyDescent="0.3">
      <c r="A1076" s="18" t="s">
        <v>741</v>
      </c>
      <c r="B1076" s="19">
        <v>5</v>
      </c>
    </row>
    <row r="1077" spans="1:2" x14ac:dyDescent="0.3">
      <c r="A1077" s="18" t="s">
        <v>742</v>
      </c>
      <c r="B1077" s="19">
        <v>8</v>
      </c>
    </row>
    <row r="1078" spans="1:2" x14ac:dyDescent="0.3">
      <c r="A1078" s="18" t="s">
        <v>743</v>
      </c>
      <c r="B1078" s="19">
        <v>2</v>
      </c>
    </row>
    <row r="1079" spans="1:2" x14ac:dyDescent="0.3">
      <c r="A1079" s="18" t="s">
        <v>744</v>
      </c>
      <c r="B1079" s="19">
        <v>2</v>
      </c>
    </row>
    <row r="1080" spans="1:2" x14ac:dyDescent="0.3">
      <c r="A1080" s="18" t="s">
        <v>745</v>
      </c>
      <c r="B1080" s="19">
        <v>8</v>
      </c>
    </row>
    <row r="1081" spans="1:2" x14ac:dyDescent="0.3">
      <c r="A1081" s="18" t="s">
        <v>746</v>
      </c>
      <c r="B1081" s="19">
        <v>1</v>
      </c>
    </row>
    <row r="1082" spans="1:2" x14ac:dyDescent="0.3">
      <c r="A1082" s="18" t="s">
        <v>747</v>
      </c>
      <c r="B1082" s="19">
        <v>1</v>
      </c>
    </row>
    <row r="1083" spans="1:2" x14ac:dyDescent="0.3">
      <c r="A1083" s="18" t="s">
        <v>748</v>
      </c>
      <c r="B1083" s="19">
        <v>1</v>
      </c>
    </row>
    <row r="1084" spans="1:2" x14ac:dyDescent="0.3">
      <c r="A1084" s="18" t="s">
        <v>749</v>
      </c>
      <c r="B1084" s="19">
        <v>1</v>
      </c>
    </row>
    <row r="1085" spans="1:2" x14ac:dyDescent="0.3">
      <c r="A1085" s="18" t="s">
        <v>750</v>
      </c>
      <c r="B1085" s="19">
        <v>1</v>
      </c>
    </row>
    <row r="1086" spans="1:2" x14ac:dyDescent="0.3">
      <c r="A1086" s="18" t="s">
        <v>751</v>
      </c>
      <c r="B1086" s="19">
        <v>1</v>
      </c>
    </row>
    <row r="1087" spans="1:2" x14ac:dyDescent="0.3">
      <c r="A1087" s="18" t="s">
        <v>752</v>
      </c>
      <c r="B1087" s="19">
        <v>1</v>
      </c>
    </row>
    <row r="1088" spans="1:2" x14ac:dyDescent="0.3">
      <c r="A1088" s="18" t="s">
        <v>753</v>
      </c>
      <c r="B1088" s="19">
        <v>1</v>
      </c>
    </row>
    <row r="1089" spans="1:5" x14ac:dyDescent="0.3">
      <c r="A1089" s="18" t="s">
        <v>754</v>
      </c>
      <c r="B1089" s="19">
        <v>1</v>
      </c>
    </row>
    <row r="1090" spans="1:5" x14ac:dyDescent="0.3">
      <c r="A1090" s="18" t="s">
        <v>755</v>
      </c>
      <c r="B1090" s="19">
        <v>2</v>
      </c>
      <c r="C1090" s="2"/>
      <c r="D1090" s="70"/>
      <c r="E1090" s="70"/>
    </row>
    <row r="1091" spans="1:5" x14ac:dyDescent="0.3">
      <c r="A1091" s="18" t="s">
        <v>756</v>
      </c>
      <c r="B1091" s="19">
        <v>1</v>
      </c>
      <c r="C1091" s="2"/>
      <c r="D1091" s="70"/>
      <c r="E1091" s="70"/>
    </row>
    <row r="1092" spans="1:5" x14ac:dyDescent="0.3">
      <c r="A1092" s="18" t="s">
        <v>757</v>
      </c>
      <c r="B1092" s="19">
        <v>1</v>
      </c>
      <c r="C1092" s="2"/>
      <c r="D1092" s="2"/>
      <c r="E1092" s="2"/>
    </row>
    <row r="1093" spans="1:5" x14ac:dyDescent="0.3">
      <c r="A1093" s="18" t="s">
        <v>758</v>
      </c>
      <c r="B1093" s="19">
        <v>1</v>
      </c>
      <c r="C1093" s="2"/>
      <c r="D1093" s="1"/>
      <c r="E1093" s="2"/>
    </row>
    <row r="1094" spans="1:5" x14ac:dyDescent="0.3">
      <c r="A1094" s="18" t="s">
        <v>759</v>
      </c>
      <c r="B1094" s="19">
        <v>1</v>
      </c>
      <c r="C1094" s="2"/>
      <c r="D1094" s="1"/>
      <c r="E1094" s="2"/>
    </row>
    <row r="1095" spans="1:5" x14ac:dyDescent="0.3">
      <c r="A1095" s="18" t="s">
        <v>760</v>
      </c>
      <c r="B1095" s="19">
        <v>1</v>
      </c>
      <c r="C1095" s="2"/>
      <c r="D1095" s="1"/>
      <c r="E1095" s="2"/>
    </row>
    <row r="1096" spans="1:5" x14ac:dyDescent="0.3">
      <c r="A1096" s="18" t="s">
        <v>761</v>
      </c>
      <c r="B1096" s="19">
        <v>1</v>
      </c>
      <c r="C1096" s="2"/>
      <c r="D1096" s="1"/>
      <c r="E1096" s="2"/>
    </row>
    <row r="1097" spans="1:5" x14ac:dyDescent="0.3">
      <c r="A1097" s="18" t="s">
        <v>762</v>
      </c>
      <c r="B1097" s="19">
        <v>1</v>
      </c>
      <c r="C1097" s="2"/>
      <c r="D1097" s="2"/>
      <c r="E1097" s="2"/>
    </row>
    <row r="1098" spans="1:5" x14ac:dyDescent="0.3">
      <c r="A1098" s="18" t="s">
        <v>763</v>
      </c>
      <c r="B1098" s="19">
        <v>1</v>
      </c>
    </row>
    <row r="1099" spans="1:5" x14ac:dyDescent="0.3">
      <c r="A1099" s="18" t="s">
        <v>764</v>
      </c>
      <c r="B1099" s="19">
        <v>1</v>
      </c>
    </row>
    <row r="1103" spans="1:5" x14ac:dyDescent="0.3">
      <c r="A1103" t="s">
        <v>621</v>
      </c>
    </row>
    <row r="1106" spans="1:10" x14ac:dyDescent="0.3">
      <c r="F1106" s="71" t="s">
        <v>787</v>
      </c>
      <c r="G1106" s="71"/>
      <c r="H1106" s="71"/>
      <c r="I1106" s="71"/>
      <c r="J1106" s="71"/>
    </row>
    <row r="1107" spans="1:10" x14ac:dyDescent="0.3">
      <c r="A1107" t="s">
        <v>786</v>
      </c>
    </row>
    <row r="1108" spans="1:10" x14ac:dyDescent="0.3">
      <c r="A1108" s="67" t="s">
        <v>60</v>
      </c>
      <c r="B1108" s="68" t="s">
        <v>61</v>
      </c>
      <c r="F1108" s="90" t="s">
        <v>483</v>
      </c>
      <c r="G1108" s="90"/>
      <c r="H1108" s="67"/>
      <c r="I1108" s="90" t="s">
        <v>105</v>
      </c>
      <c r="J1108" s="90"/>
    </row>
    <row r="1109" spans="1:10" x14ac:dyDescent="0.3">
      <c r="A1109" s="18" t="s">
        <v>484</v>
      </c>
      <c r="B1109" s="20">
        <v>1009</v>
      </c>
      <c r="F1109" s="18" t="s">
        <v>462</v>
      </c>
      <c r="G1109" s="19">
        <v>11600</v>
      </c>
      <c r="I1109" s="18" t="s">
        <v>462</v>
      </c>
      <c r="J1109" s="19">
        <v>13</v>
      </c>
    </row>
    <row r="1110" spans="1:10" x14ac:dyDescent="0.3">
      <c r="A1110" s="18" t="s">
        <v>768</v>
      </c>
      <c r="B1110" s="20">
        <v>15</v>
      </c>
      <c r="F1110" s="18" t="s">
        <v>463</v>
      </c>
      <c r="G1110" s="19">
        <v>11133</v>
      </c>
      <c r="I1110" s="18" t="s">
        <v>463</v>
      </c>
      <c r="J1110" s="19">
        <v>15</v>
      </c>
    </row>
    <row r="1111" spans="1:10" x14ac:dyDescent="0.3">
      <c r="A1111" s="18" t="s">
        <v>769</v>
      </c>
      <c r="B1111" s="20">
        <v>1306</v>
      </c>
      <c r="G1111" s="20">
        <f>SUM(G1109:G1110)</f>
        <v>22733</v>
      </c>
      <c r="J1111">
        <f>SUM(J1109:J1110)</f>
        <v>28</v>
      </c>
    </row>
    <row r="1112" spans="1:10" x14ac:dyDescent="0.3">
      <c r="A1112" s="18" t="s">
        <v>770</v>
      </c>
      <c r="B1112" s="20">
        <v>86</v>
      </c>
    </row>
    <row r="1113" spans="1:10" x14ac:dyDescent="0.3">
      <c r="A1113" s="18" t="s">
        <v>771</v>
      </c>
      <c r="B1113" s="20">
        <v>17</v>
      </c>
    </row>
    <row r="1114" spans="1:10" x14ac:dyDescent="0.3">
      <c r="A1114" s="18" t="s">
        <v>772</v>
      </c>
      <c r="B1114" s="20">
        <v>531</v>
      </c>
    </row>
    <row r="1115" spans="1:10" x14ac:dyDescent="0.3">
      <c r="A1115" s="18" t="s">
        <v>773</v>
      </c>
      <c r="B1115" s="20">
        <v>687</v>
      </c>
    </row>
    <row r="1116" spans="1:10" x14ac:dyDescent="0.3">
      <c r="A1116" s="18" t="s">
        <v>774</v>
      </c>
      <c r="B1116" s="20">
        <v>419</v>
      </c>
    </row>
    <row r="1117" spans="1:10" x14ac:dyDescent="0.3">
      <c r="A1117" s="18" t="s">
        <v>775</v>
      </c>
      <c r="B1117" s="20">
        <v>797</v>
      </c>
    </row>
    <row r="1118" spans="1:10" x14ac:dyDescent="0.3">
      <c r="A1118" s="18" t="s">
        <v>776</v>
      </c>
      <c r="B1118" s="20">
        <v>999</v>
      </c>
    </row>
    <row r="1119" spans="1:10" x14ac:dyDescent="0.3">
      <c r="A1119" s="18" t="s">
        <v>485</v>
      </c>
      <c r="B1119" s="20">
        <v>590</v>
      </c>
    </row>
    <row r="1120" spans="1:10" x14ac:dyDescent="0.3">
      <c r="A1120" s="18" t="s">
        <v>777</v>
      </c>
      <c r="B1120" s="20">
        <v>158</v>
      </c>
    </row>
    <row r="1121" spans="1:2" x14ac:dyDescent="0.3">
      <c r="A1121" s="18" t="s">
        <v>486</v>
      </c>
      <c r="B1121" s="20">
        <v>1433</v>
      </c>
    </row>
    <row r="1122" spans="1:2" x14ac:dyDescent="0.3">
      <c r="A1122" s="18" t="s">
        <v>778</v>
      </c>
      <c r="B1122" s="20">
        <v>511</v>
      </c>
    </row>
    <row r="1123" spans="1:2" x14ac:dyDescent="0.3">
      <c r="A1123" s="18" t="s">
        <v>779</v>
      </c>
      <c r="B1123" s="20">
        <v>846</v>
      </c>
    </row>
    <row r="1124" spans="1:2" x14ac:dyDescent="0.3">
      <c r="A1124" s="18" t="s">
        <v>482</v>
      </c>
      <c r="B1124" s="20">
        <v>752</v>
      </c>
    </row>
    <row r="1125" spans="1:2" x14ac:dyDescent="0.3">
      <c r="A1125" s="18" t="s">
        <v>514</v>
      </c>
      <c r="B1125" s="20">
        <v>594</v>
      </c>
    </row>
    <row r="1126" spans="1:2" x14ac:dyDescent="0.3">
      <c r="A1126" s="18" t="s">
        <v>780</v>
      </c>
      <c r="B1126" s="20">
        <v>272</v>
      </c>
    </row>
    <row r="1127" spans="1:2" x14ac:dyDescent="0.3">
      <c r="A1127" s="18" t="s">
        <v>781</v>
      </c>
      <c r="B1127" s="20">
        <v>202</v>
      </c>
    </row>
    <row r="1128" spans="1:2" x14ac:dyDescent="0.3">
      <c r="A1128" s="18" t="s">
        <v>782</v>
      </c>
      <c r="B1128" s="20">
        <v>376</v>
      </c>
    </row>
    <row r="1129" spans="1:2" x14ac:dyDescent="0.3">
      <c r="A1129" s="18" t="s">
        <v>783</v>
      </c>
      <c r="B1129" s="20">
        <v>245</v>
      </c>
    </row>
    <row r="1130" spans="1:2" x14ac:dyDescent="0.3">
      <c r="A1130" s="18" t="s">
        <v>546</v>
      </c>
      <c r="B1130" s="20">
        <v>814</v>
      </c>
    </row>
    <row r="1131" spans="1:2" x14ac:dyDescent="0.3">
      <c r="A1131" s="18" t="s">
        <v>504</v>
      </c>
      <c r="B1131" s="20">
        <v>2622</v>
      </c>
    </row>
    <row r="1132" spans="1:2" x14ac:dyDescent="0.3">
      <c r="A1132" s="18" t="s">
        <v>547</v>
      </c>
      <c r="B1132" s="20">
        <v>683</v>
      </c>
    </row>
    <row r="1133" spans="1:2" x14ac:dyDescent="0.3">
      <c r="A1133" s="18" t="s">
        <v>548</v>
      </c>
      <c r="B1133" s="20">
        <v>804</v>
      </c>
    </row>
    <row r="1134" spans="1:2" x14ac:dyDescent="0.3">
      <c r="A1134" s="18" t="s">
        <v>550</v>
      </c>
      <c r="B1134" s="20">
        <v>350</v>
      </c>
    </row>
    <row r="1135" spans="1:2" x14ac:dyDescent="0.3">
      <c r="A1135" s="18" t="s">
        <v>487</v>
      </c>
      <c r="B1135" s="20">
        <v>1599</v>
      </c>
    </row>
    <row r="1136" spans="1:2" x14ac:dyDescent="0.3">
      <c r="A1136" s="18" t="s">
        <v>488</v>
      </c>
      <c r="B1136" s="20">
        <v>1366</v>
      </c>
    </row>
    <row r="1137" spans="1:10" x14ac:dyDescent="0.3">
      <c r="A1137" s="18" t="s">
        <v>784</v>
      </c>
      <c r="B1137" s="20">
        <v>209</v>
      </c>
    </row>
    <row r="1138" spans="1:10" x14ac:dyDescent="0.3">
      <c r="A1138" s="18" t="s">
        <v>549</v>
      </c>
      <c r="B1138" s="20">
        <v>454</v>
      </c>
    </row>
    <row r="1139" spans="1:10" x14ac:dyDescent="0.3">
      <c r="A1139" s="18" t="s">
        <v>785</v>
      </c>
      <c r="B1139" s="20">
        <v>420</v>
      </c>
    </row>
    <row r="1140" spans="1:10" x14ac:dyDescent="0.3">
      <c r="B1140" s="20">
        <f>SUM(B1109:B1139)</f>
        <v>21166</v>
      </c>
    </row>
    <row r="1142" spans="1:10" x14ac:dyDescent="0.3">
      <c r="A1142" s="90" t="s">
        <v>798</v>
      </c>
      <c r="B1142" s="90"/>
      <c r="C1142" s="90"/>
      <c r="D1142" s="90"/>
      <c r="E1142" s="90"/>
      <c r="F1142" s="90"/>
      <c r="G1142" s="90"/>
      <c r="H1142" s="90"/>
      <c r="I1142" s="90"/>
      <c r="J1142" s="90"/>
    </row>
    <row r="1143" spans="1:10" x14ac:dyDescent="0.3">
      <c r="A1143" s="71" t="s">
        <v>788</v>
      </c>
      <c r="B1143" s="71"/>
      <c r="E1143" s="69" t="s">
        <v>789</v>
      </c>
      <c r="F1143" s="69"/>
    </row>
    <row r="1144" spans="1:10" x14ac:dyDescent="0.3">
      <c r="A1144" s="67"/>
      <c r="B1144" s="67"/>
      <c r="E1144" t="s">
        <v>60</v>
      </c>
      <c r="F1144" t="s">
        <v>61</v>
      </c>
    </row>
    <row r="1145" spans="1:10" x14ac:dyDescent="0.3">
      <c r="A1145" t="s">
        <v>60</v>
      </c>
      <c r="B1145" t="s">
        <v>61</v>
      </c>
      <c r="E1145" s="18" t="s">
        <v>790</v>
      </c>
      <c r="F1145" s="19">
        <v>1930</v>
      </c>
      <c r="I1145" s="71" t="s">
        <v>791</v>
      </c>
      <c r="J1145" s="71"/>
    </row>
    <row r="1146" spans="1:10" x14ac:dyDescent="0.3">
      <c r="A1146" s="18" t="s">
        <v>792</v>
      </c>
      <c r="B1146" s="19">
        <v>205</v>
      </c>
      <c r="C1146" s="18" t="s">
        <v>793</v>
      </c>
      <c r="D1146" s="19">
        <v>280</v>
      </c>
      <c r="E1146" s="18" t="s">
        <v>794</v>
      </c>
      <c r="F1146" s="19">
        <v>3005</v>
      </c>
      <c r="I1146" t="s">
        <v>60</v>
      </c>
      <c r="J1146" t="s">
        <v>61</v>
      </c>
    </row>
    <row r="1147" spans="1:10" x14ac:dyDescent="0.3">
      <c r="A1147" s="18" t="s">
        <v>796</v>
      </c>
      <c r="B1147" s="19">
        <v>155</v>
      </c>
      <c r="C1147" s="18" t="s">
        <v>796</v>
      </c>
      <c r="D1147" s="19">
        <v>183</v>
      </c>
      <c r="E1147" s="18" t="s">
        <v>481</v>
      </c>
      <c r="F1147" s="19">
        <v>10233</v>
      </c>
      <c r="I1147" s="18" t="s">
        <v>792</v>
      </c>
      <c r="J1147" s="20">
        <v>1300</v>
      </c>
    </row>
    <row r="1148" spans="1:10" x14ac:dyDescent="0.3">
      <c r="A1148" s="18" t="s">
        <v>795</v>
      </c>
      <c r="B1148" s="19">
        <v>18</v>
      </c>
      <c r="C1148" s="18" t="s">
        <v>792</v>
      </c>
      <c r="D1148" s="19">
        <v>138</v>
      </c>
      <c r="E1148" s="19"/>
      <c r="F1148" s="20">
        <f>SUM(F1145:F1147)</f>
        <v>15168</v>
      </c>
      <c r="I1148" s="18" t="s">
        <v>797</v>
      </c>
      <c r="J1148" s="20">
        <v>241</v>
      </c>
    </row>
    <row r="1149" spans="1:10" x14ac:dyDescent="0.3">
      <c r="A1149" s="18" t="s">
        <v>793</v>
      </c>
      <c r="B1149" s="19">
        <v>474</v>
      </c>
      <c r="C1149" s="18" t="s">
        <v>795</v>
      </c>
      <c r="D1149" s="19">
        <v>24</v>
      </c>
      <c r="I1149" s="18" t="s">
        <v>796</v>
      </c>
      <c r="J1149" s="20">
        <v>5036</v>
      </c>
    </row>
    <row r="1150" spans="1:10" x14ac:dyDescent="0.3">
      <c r="B1150">
        <f>SUM(B1146:B1149)</f>
        <v>852</v>
      </c>
      <c r="C1150" s="18"/>
      <c r="D1150" s="19"/>
      <c r="E1150" s="19"/>
      <c r="F1150" s="19"/>
      <c r="I1150" s="18" t="s">
        <v>795</v>
      </c>
      <c r="J1150" s="20">
        <v>54</v>
      </c>
    </row>
    <row r="1151" spans="1:10" x14ac:dyDescent="0.3">
      <c r="C1151" s="18"/>
      <c r="D1151" s="19"/>
      <c r="I1151" s="18" t="s">
        <v>533</v>
      </c>
      <c r="J1151" s="20">
        <v>6757</v>
      </c>
    </row>
    <row r="1152" spans="1:10" x14ac:dyDescent="0.3">
      <c r="C1152" s="18"/>
      <c r="D1152" s="19"/>
      <c r="J1152" s="20">
        <f>SUM(J1147:J1151)</f>
        <v>13388</v>
      </c>
    </row>
    <row r="1153" spans="1:10" x14ac:dyDescent="0.3">
      <c r="C1153" s="18"/>
      <c r="D1153" s="19"/>
      <c r="E1153" s="18"/>
      <c r="F1153" s="19"/>
      <c r="G1153" s="19"/>
      <c r="I1153" s="18"/>
      <c r="J1153" s="20"/>
    </row>
    <row r="1154" spans="1:10" x14ac:dyDescent="0.3">
      <c r="E1154" s="18"/>
      <c r="F1154" s="19"/>
      <c r="I1154" s="18"/>
      <c r="J1154" s="20"/>
    </row>
    <row r="1155" spans="1:10" x14ac:dyDescent="0.3">
      <c r="E1155" s="18"/>
      <c r="F1155" s="19"/>
      <c r="I1155" s="18"/>
      <c r="J1155" s="20"/>
    </row>
    <row r="1156" spans="1:10" x14ac:dyDescent="0.3">
      <c r="G1156" s="19"/>
      <c r="I1156" s="18"/>
      <c r="J1156" s="20"/>
    </row>
    <row r="1157" spans="1:10" x14ac:dyDescent="0.3">
      <c r="F1157" s="18"/>
      <c r="G1157" s="19"/>
      <c r="I1157" s="18"/>
      <c r="J1157" s="20"/>
    </row>
    <row r="1158" spans="1:10" x14ac:dyDescent="0.3">
      <c r="A1158" t="s">
        <v>473</v>
      </c>
    </row>
    <row r="1159" spans="1:10" x14ac:dyDescent="0.3">
      <c r="F1159" t="s">
        <v>630</v>
      </c>
    </row>
    <row r="1160" spans="1:10" x14ac:dyDescent="0.3">
      <c r="A1160" s="67" t="s">
        <v>60</v>
      </c>
      <c r="B1160" s="67" t="s">
        <v>58</v>
      </c>
      <c r="F1160" s="67" t="s">
        <v>60</v>
      </c>
      <c r="G1160" s="67" t="s">
        <v>58</v>
      </c>
    </row>
    <row r="1161" spans="1:10" x14ac:dyDescent="0.3">
      <c r="A1161" s="18" t="s">
        <v>623</v>
      </c>
      <c r="B1161" s="19">
        <v>1437</v>
      </c>
      <c r="F1161" s="18" t="s">
        <v>982</v>
      </c>
      <c r="G1161" s="19">
        <v>7</v>
      </c>
    </row>
    <row r="1162" spans="1:10" x14ac:dyDescent="0.3">
      <c r="A1162" s="18" t="s">
        <v>799</v>
      </c>
      <c r="B1162" s="19">
        <v>1208</v>
      </c>
      <c r="F1162" s="18" t="s">
        <v>626</v>
      </c>
      <c r="G1162" s="19">
        <v>2</v>
      </c>
    </row>
    <row r="1163" spans="1:10" x14ac:dyDescent="0.3">
      <c r="A1163" s="18" t="s">
        <v>514</v>
      </c>
      <c r="B1163" s="19">
        <v>4587</v>
      </c>
      <c r="G1163">
        <f>SUM(G1161:G1162)</f>
        <v>9</v>
      </c>
    </row>
    <row r="1164" spans="1:10" x14ac:dyDescent="0.3">
      <c r="A1164" s="18" t="s">
        <v>487</v>
      </c>
      <c r="B1164" s="19">
        <v>4550</v>
      </c>
    </row>
    <row r="1165" spans="1:10" x14ac:dyDescent="0.3">
      <c r="B1165" s="20">
        <f>SUM(B1161:B1164)</f>
        <v>11782</v>
      </c>
    </row>
    <row r="1171" spans="1:17" x14ac:dyDescent="0.3">
      <c r="A1171" s="71" t="s">
        <v>30</v>
      </c>
      <c r="B1171" s="71"/>
      <c r="D1171" s="71" t="s">
        <v>622</v>
      </c>
      <c r="E1171" s="71"/>
    </row>
    <row r="1172" spans="1:17" x14ac:dyDescent="0.3">
      <c r="A1172" s="71"/>
      <c r="B1172" s="71"/>
      <c r="D1172" s="71"/>
      <c r="E1172" s="71"/>
    </row>
    <row r="1173" spans="1:17" x14ac:dyDescent="0.3">
      <c r="A1173" t="s">
        <v>60</v>
      </c>
      <c r="B1173" t="s">
        <v>58</v>
      </c>
      <c r="D1173" t="s">
        <v>60</v>
      </c>
      <c r="E1173" t="s">
        <v>58</v>
      </c>
    </row>
    <row r="1174" spans="1:17" x14ac:dyDescent="0.3">
      <c r="A1174" s="18" t="s">
        <v>623</v>
      </c>
      <c r="B1174" s="19">
        <v>113</v>
      </c>
      <c r="D1174" s="18" t="s">
        <v>623</v>
      </c>
      <c r="E1174" s="19">
        <v>142</v>
      </c>
    </row>
    <row r="1175" spans="1:17" x14ac:dyDescent="0.3">
      <c r="A1175" s="18" t="s">
        <v>624</v>
      </c>
      <c r="B1175" s="19">
        <v>111</v>
      </c>
      <c r="D1175" s="18" t="s">
        <v>625</v>
      </c>
      <c r="E1175" s="19">
        <v>91</v>
      </c>
    </row>
    <row r="1176" spans="1:17" x14ac:dyDescent="0.3">
      <c r="A1176" s="18" t="s">
        <v>514</v>
      </c>
      <c r="B1176" s="19">
        <v>515</v>
      </c>
      <c r="D1176" s="18" t="s">
        <v>514</v>
      </c>
      <c r="E1176" s="19">
        <v>420</v>
      </c>
    </row>
    <row r="1177" spans="1:17" x14ac:dyDescent="0.3">
      <c r="A1177" s="18" t="s">
        <v>487</v>
      </c>
      <c r="B1177" s="19">
        <v>113</v>
      </c>
      <c r="D1177" s="18" t="s">
        <v>487</v>
      </c>
      <c r="E1177" s="19">
        <v>162</v>
      </c>
    </row>
    <row r="1178" spans="1:17" x14ac:dyDescent="0.3">
      <c r="B1178">
        <f>SUM(B1174:B1177)</f>
        <v>852</v>
      </c>
      <c r="E1178">
        <f>SUM(E1174:E1177)</f>
        <v>815</v>
      </c>
    </row>
    <row r="1182" spans="1:17" x14ac:dyDescent="0.3">
      <c r="A1182" t="s">
        <v>804</v>
      </c>
    </row>
    <row r="1184" spans="1:17" x14ac:dyDescent="0.3">
      <c r="B1184" s="19"/>
      <c r="I1184" s="71" t="s">
        <v>630</v>
      </c>
      <c r="J1184" s="71"/>
      <c r="P1184" s="71" t="s">
        <v>483</v>
      </c>
      <c r="Q1184" s="71"/>
    </row>
    <row r="1185" spans="1:17" x14ac:dyDescent="0.3">
      <c r="A1185" s="71" t="s">
        <v>627</v>
      </c>
      <c r="B1185" s="71"/>
      <c r="I1185" s="67" t="s">
        <v>631</v>
      </c>
      <c r="J1185" s="67"/>
      <c r="P1185" s="67"/>
      <c r="Q1185" s="67"/>
    </row>
    <row r="1186" spans="1:17" x14ac:dyDescent="0.3">
      <c r="A1186" s="67"/>
      <c r="B1186" s="67"/>
      <c r="I1186" t="s">
        <v>60</v>
      </c>
      <c r="J1186" t="s">
        <v>58</v>
      </c>
      <c r="L1186" s="18"/>
      <c r="M1186" s="19"/>
      <c r="P1186" t="s">
        <v>60</v>
      </c>
      <c r="Q1186" t="s">
        <v>58</v>
      </c>
    </row>
    <row r="1187" spans="1:17" x14ac:dyDescent="0.3">
      <c r="A1187" t="s">
        <v>60</v>
      </c>
      <c r="B1187" t="s">
        <v>58</v>
      </c>
      <c r="I1187" s="18" t="s">
        <v>800</v>
      </c>
      <c r="J1187" s="19">
        <v>7</v>
      </c>
      <c r="L1187" s="18" t="s">
        <v>800</v>
      </c>
      <c r="M1187" s="19">
        <v>5</v>
      </c>
      <c r="P1187" s="18" t="s">
        <v>634</v>
      </c>
      <c r="Q1187" s="20">
        <v>1103</v>
      </c>
    </row>
    <row r="1188" spans="1:17" x14ac:dyDescent="0.3">
      <c r="A1188" s="18" t="s">
        <v>983</v>
      </c>
      <c r="B1188" s="19">
        <v>2</v>
      </c>
      <c r="E1188" s="18"/>
      <c r="F1188" s="19">
        <v>6</v>
      </c>
      <c r="I1188" s="18" t="s">
        <v>632</v>
      </c>
      <c r="J1188" s="19">
        <v>28</v>
      </c>
      <c r="L1188" s="18" t="s">
        <v>632</v>
      </c>
      <c r="M1188" s="19">
        <v>15</v>
      </c>
      <c r="P1188" s="18" t="s">
        <v>635</v>
      </c>
      <c r="Q1188" s="20">
        <v>1515</v>
      </c>
    </row>
    <row r="1189" spans="1:17" x14ac:dyDescent="0.3">
      <c r="A1189" s="18" t="s">
        <v>628</v>
      </c>
      <c r="B1189" s="19">
        <v>9</v>
      </c>
      <c r="E1189" s="18"/>
      <c r="F1189" s="19">
        <v>2</v>
      </c>
      <c r="I1189" s="18" t="s">
        <v>801</v>
      </c>
      <c r="J1189" s="19">
        <v>23</v>
      </c>
      <c r="L1189" s="18" t="s">
        <v>801</v>
      </c>
      <c r="M1189" s="19">
        <v>25</v>
      </c>
      <c r="P1189" s="18" t="s">
        <v>636</v>
      </c>
      <c r="Q1189" s="20">
        <v>2111</v>
      </c>
    </row>
    <row r="1190" spans="1:17" x14ac:dyDescent="0.3">
      <c r="A1190" s="18" t="s">
        <v>629</v>
      </c>
      <c r="B1190" s="19">
        <v>32</v>
      </c>
      <c r="E1190" s="18"/>
      <c r="F1190" s="19">
        <v>30</v>
      </c>
      <c r="I1190" s="18" t="s">
        <v>633</v>
      </c>
      <c r="J1190" s="19">
        <v>9</v>
      </c>
      <c r="L1190" s="18" t="s">
        <v>633</v>
      </c>
      <c r="M1190" s="19">
        <v>12</v>
      </c>
      <c r="P1190" s="18" t="s">
        <v>637</v>
      </c>
      <c r="Q1190" s="20">
        <v>14596</v>
      </c>
    </row>
    <row r="1191" spans="1:17" x14ac:dyDescent="0.3">
      <c r="A1191" s="19"/>
      <c r="B1191" s="19">
        <f>SUM(B1188:B1190)</f>
        <v>43</v>
      </c>
      <c r="E1191" s="18"/>
      <c r="F1191" s="19">
        <v>37</v>
      </c>
      <c r="I1191" s="18" t="s">
        <v>802</v>
      </c>
      <c r="J1191" s="19">
        <v>9</v>
      </c>
      <c r="L1191" s="18" t="s">
        <v>802</v>
      </c>
      <c r="M1191" s="19">
        <v>7</v>
      </c>
      <c r="P1191" s="18" t="s">
        <v>638</v>
      </c>
      <c r="Q1191" s="20">
        <v>1841</v>
      </c>
    </row>
    <row r="1192" spans="1:17" x14ac:dyDescent="0.3">
      <c r="A1192" s="19" t="s">
        <v>817</v>
      </c>
      <c r="B1192" s="19"/>
      <c r="I1192" s="18" t="s">
        <v>803</v>
      </c>
      <c r="J1192" s="19">
        <v>2</v>
      </c>
      <c r="L1192" s="18" t="s">
        <v>803</v>
      </c>
      <c r="M1192" s="19">
        <v>1</v>
      </c>
      <c r="Q1192" s="20">
        <f>SUM(Q1187:Q1191)</f>
        <v>21166</v>
      </c>
    </row>
    <row r="1193" spans="1:17" x14ac:dyDescent="0.3">
      <c r="A1193" s="67" t="s">
        <v>60</v>
      </c>
      <c r="B1193" s="67" t="s">
        <v>61</v>
      </c>
      <c r="J1193">
        <f>SUM(J1187:J1192)</f>
        <v>78</v>
      </c>
    </row>
    <row r="1194" spans="1:17" x14ac:dyDescent="0.3">
      <c r="A1194" s="18" t="s">
        <v>984</v>
      </c>
      <c r="B1194" s="19">
        <v>116</v>
      </c>
    </row>
    <row r="1195" spans="1:17" x14ac:dyDescent="0.3">
      <c r="A1195" s="18" t="s">
        <v>985</v>
      </c>
      <c r="B1195" s="19">
        <v>14</v>
      </c>
    </row>
    <row r="1196" spans="1:17" x14ac:dyDescent="0.3">
      <c r="A1196" s="18" t="s">
        <v>805</v>
      </c>
      <c r="B1196" s="19">
        <v>48</v>
      </c>
    </row>
    <row r="1197" spans="1:17" x14ac:dyDescent="0.3">
      <c r="A1197" s="18" t="s">
        <v>986</v>
      </c>
      <c r="B1197" s="19">
        <v>0</v>
      </c>
    </row>
    <row r="1198" spans="1:17" x14ac:dyDescent="0.3">
      <c r="A1198" s="18" t="s">
        <v>987</v>
      </c>
      <c r="B1198" s="19">
        <v>35</v>
      </c>
    </row>
    <row r="1199" spans="1:17" x14ac:dyDescent="0.3">
      <c r="A1199" s="18" t="s">
        <v>806</v>
      </c>
      <c r="B1199" s="19">
        <v>60</v>
      </c>
    </row>
    <row r="1200" spans="1:17" x14ac:dyDescent="0.3">
      <c r="A1200" s="18" t="s">
        <v>988</v>
      </c>
      <c r="B1200" s="19">
        <v>12</v>
      </c>
    </row>
    <row r="1201" spans="1:2" x14ac:dyDescent="0.3">
      <c r="A1201" s="18" t="s">
        <v>989</v>
      </c>
      <c r="B1201" s="19">
        <v>26</v>
      </c>
    </row>
    <row r="1202" spans="1:2" x14ac:dyDescent="0.3">
      <c r="A1202" s="18" t="s">
        <v>990</v>
      </c>
      <c r="B1202" s="19">
        <v>19</v>
      </c>
    </row>
    <row r="1203" spans="1:2" x14ac:dyDescent="0.3">
      <c r="A1203" s="18" t="s">
        <v>991</v>
      </c>
      <c r="B1203" s="19">
        <v>8</v>
      </c>
    </row>
    <row r="1204" spans="1:2" x14ac:dyDescent="0.3">
      <c r="A1204" s="18" t="s">
        <v>807</v>
      </c>
      <c r="B1204" s="19">
        <v>150</v>
      </c>
    </row>
    <row r="1205" spans="1:2" x14ac:dyDescent="0.3">
      <c r="A1205" s="18" t="s">
        <v>808</v>
      </c>
      <c r="B1205" s="19">
        <v>131</v>
      </c>
    </row>
    <row r="1206" spans="1:2" x14ac:dyDescent="0.3">
      <c r="A1206" s="18" t="s">
        <v>809</v>
      </c>
      <c r="B1206" s="19">
        <v>38</v>
      </c>
    </row>
    <row r="1207" spans="1:2" x14ac:dyDescent="0.3">
      <c r="A1207" s="18" t="s">
        <v>992</v>
      </c>
      <c r="B1207" s="19">
        <v>4</v>
      </c>
    </row>
    <row r="1208" spans="1:2" x14ac:dyDescent="0.3">
      <c r="A1208" s="18" t="s">
        <v>810</v>
      </c>
      <c r="B1208" s="19">
        <v>98</v>
      </c>
    </row>
    <row r="1209" spans="1:2" x14ac:dyDescent="0.3">
      <c r="A1209" s="18" t="s">
        <v>993</v>
      </c>
      <c r="B1209" s="19">
        <v>28</v>
      </c>
    </row>
    <row r="1210" spans="1:2" x14ac:dyDescent="0.3">
      <c r="A1210" s="18" t="s">
        <v>994</v>
      </c>
      <c r="B1210" s="19">
        <v>61</v>
      </c>
    </row>
    <row r="1211" spans="1:2" x14ac:dyDescent="0.3">
      <c r="A1211" s="18" t="s">
        <v>995</v>
      </c>
      <c r="B1211" s="19">
        <v>147</v>
      </c>
    </row>
    <row r="1212" spans="1:2" x14ac:dyDescent="0.3">
      <c r="A1212" s="18" t="s">
        <v>811</v>
      </c>
      <c r="B1212" s="19">
        <v>8</v>
      </c>
    </row>
    <row r="1213" spans="1:2" x14ac:dyDescent="0.3">
      <c r="A1213" s="18" t="s">
        <v>996</v>
      </c>
      <c r="B1213" s="19">
        <v>3</v>
      </c>
    </row>
    <row r="1214" spans="1:2" x14ac:dyDescent="0.3">
      <c r="A1214" s="18" t="s">
        <v>997</v>
      </c>
      <c r="B1214" s="19">
        <v>131</v>
      </c>
    </row>
    <row r="1215" spans="1:2" x14ac:dyDescent="0.3">
      <c r="A1215" s="18" t="s">
        <v>812</v>
      </c>
      <c r="B1215" s="19">
        <v>1874</v>
      </c>
    </row>
    <row r="1216" spans="1:2" x14ac:dyDescent="0.3">
      <c r="A1216" s="18" t="s">
        <v>813</v>
      </c>
      <c r="B1216" s="19">
        <v>89</v>
      </c>
    </row>
    <row r="1217" spans="1:2" x14ac:dyDescent="0.3">
      <c r="A1217" s="18" t="s">
        <v>814</v>
      </c>
      <c r="B1217" s="19">
        <v>249</v>
      </c>
    </row>
    <row r="1218" spans="1:2" x14ac:dyDescent="0.3">
      <c r="A1218" s="18" t="s">
        <v>815</v>
      </c>
      <c r="B1218" s="19">
        <v>150</v>
      </c>
    </row>
    <row r="1219" spans="1:2" x14ac:dyDescent="0.3">
      <c r="A1219" s="18" t="s">
        <v>816</v>
      </c>
      <c r="B1219" s="19">
        <v>36</v>
      </c>
    </row>
  </sheetData>
  <mergeCells count="53">
    <mergeCell ref="F686:F687"/>
    <mergeCell ref="G686:G687"/>
    <mergeCell ref="H686:L686"/>
    <mergeCell ref="M686:M687"/>
    <mergeCell ref="A1143:B1143"/>
    <mergeCell ref="I1145:J1145"/>
    <mergeCell ref="A1142:J1142"/>
    <mergeCell ref="P1184:Q1184"/>
    <mergeCell ref="A1185:B1185"/>
    <mergeCell ref="A1171:B1171"/>
    <mergeCell ref="D1171:E1171"/>
    <mergeCell ref="A1172:B1172"/>
    <mergeCell ref="D1172:E1172"/>
    <mergeCell ref="I1184:J1184"/>
    <mergeCell ref="F659:F660"/>
    <mergeCell ref="I970:J970"/>
    <mergeCell ref="I969:K969"/>
    <mergeCell ref="A99:B99"/>
    <mergeCell ref="A559:B559"/>
    <mergeCell ref="A595:B595"/>
    <mergeCell ref="D595:E595"/>
    <mergeCell ref="E659:E660"/>
    <mergeCell ref="G659:J659"/>
    <mergeCell ref="K659:K660"/>
    <mergeCell ref="A945:B945"/>
    <mergeCell ref="A867:A868"/>
    <mergeCell ref="B867:D867"/>
    <mergeCell ref="G906:H906"/>
    <mergeCell ref="G907:H907"/>
    <mergeCell ref="A934:B934"/>
    <mergeCell ref="N698:N699"/>
    <mergeCell ref="F717:F718"/>
    <mergeCell ref="G717:G718"/>
    <mergeCell ref="H717:J717"/>
    <mergeCell ref="K717:K718"/>
    <mergeCell ref="L717:L718"/>
    <mergeCell ref="M717:M718"/>
    <mergeCell ref="F698:F699"/>
    <mergeCell ref="G698:G699"/>
    <mergeCell ref="H698:H699"/>
    <mergeCell ref="I698:I699"/>
    <mergeCell ref="J698:J699"/>
    <mergeCell ref="K698:K699"/>
    <mergeCell ref="L698:M698"/>
    <mergeCell ref="A959:B959"/>
    <mergeCell ref="A970:C970"/>
    <mergeCell ref="A971:B971"/>
    <mergeCell ref="F1108:G1108"/>
    <mergeCell ref="Q971:R971"/>
    <mergeCell ref="D1090:E1090"/>
    <mergeCell ref="D1091:E1091"/>
    <mergeCell ref="I1108:J1108"/>
    <mergeCell ref="F1106:J1106"/>
  </mergeCells>
  <hyperlinks>
    <hyperlink ref="A306" r:id="rId1" display="http://direc.nac.de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Irianda Y. Manzueta D.</cp:lastModifiedBy>
  <dcterms:created xsi:type="dcterms:W3CDTF">2015-06-05T18:17:20Z</dcterms:created>
  <dcterms:modified xsi:type="dcterms:W3CDTF">2023-01-12T22:42:41Z</dcterms:modified>
</cp:coreProperties>
</file>