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B.relacion de ingresos y egresos\2024\7.-JULIO\"/>
    </mc:Choice>
  </mc:AlternateContent>
  <xr:revisionPtr revIDLastSave="0" documentId="13_ncr:1_{8E415D4A-526C-4D59-BFBB-5A3358DB0CA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tilla Ejecución 2024" sheetId="12" r:id="rId1"/>
  </sheets>
  <definedNames>
    <definedName name="_xlnm.Print_Area" localSheetId="0">'Plantilla Ejecución 2024'!$A$1:$N$109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2" l="1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N14" i="12"/>
  <c r="F96" i="12" l="1"/>
  <c r="F85" i="12"/>
  <c r="E85" i="12" l="1"/>
  <c r="E96" i="12" s="1"/>
  <c r="D85" i="12" l="1"/>
  <c r="D96" i="12" s="1"/>
  <c r="C85" i="12" l="1"/>
  <c r="C96" i="12" s="1"/>
  <c r="B85" i="12" l="1"/>
  <c r="N85" i="12" s="1"/>
  <c r="B95" i="12"/>
  <c r="N95" i="12" s="1"/>
  <c r="B96" i="12" l="1"/>
  <c r="N96" i="12" s="1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<sst xmlns="http://schemas.openxmlformats.org/spreadsheetml/2006/main" count="119" uniqueCount="119">
  <si>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</si>
  <si>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</si>
  <si>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</si>
  <si>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</si>
  <si>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</si>
  <si>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</si>
  <si>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</si>
  <si>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</si>
  <si>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</si>
  <si>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</si>
  <si>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</si>
  <si>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</si>
  <si>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</si>
  <si>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</si>
  <si>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</si>
  <si>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</si>
  <si>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</si>
  <si>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</si>
  <si>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</si>
  <si>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</si>
  <si>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</si>
  <si>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</si>
  <si>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</si>
  <si>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</si>
  <si>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</si>
  <si>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</si>
  <si>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</si>
  <si>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</si>
  <si>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</si>
  <si>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</si>
  <si>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</si>
  <si>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</si>
  <si>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</si>
  <si>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</si>
  <si>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</si>
  <si>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</si>
  <si>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</si>
  <si>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</si>
  <si>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</si>
  <si>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</si>
  <si>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</si>
  <si>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</si>
  <si>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</si>
  <si>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</si>
  <si>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</si>
  <si>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</si>
  <si>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</si>
  <si>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</si>
  <si>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</si>
  <si>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</si>
  <si>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</si>
  <si>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</si>
  <si>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</si>
  <si>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</si>
  <si>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</si>
  <si>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</si>
  <si>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</si>
  <si>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</si>
  <si>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</si>
  <si>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</si>
  <si>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</si>
  <si>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</si>
  <si>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</si>
  <si>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</si>
  <si>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</si>
  <si>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</si>
  <si>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</si>
  <si>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</si>
  <si>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</si>
  <si>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</si>
  <si>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</si>
  <si>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</si>
  <si>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</si>
  <si>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</si>
  <si>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</si>
  <si>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</si>
  <si>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</si>
  <si>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</si>
  <si>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</si>
  <si>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</si>
  <si>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</si>
  <si>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</si>
  <si>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</si>
  <si>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</si>
  <si>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</si>
  <si>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</si>
  <si>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</si>
  <si>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</si>
  <si>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</si>
  <si>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</si>
  <si>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</si>
  <si>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</si>
  <si>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</si>
  <si>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</si>
  <si>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</si>
  <si>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</si>
  <si>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</si>
  <si>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</si>
  <si>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</si>
  <si>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</si>
  <si>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</si>
  <si>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</si>
  <si>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</si>
  <si>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</si>
  <si>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</si>
  <si>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</si>
  <si>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</si>
  <si>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</si>
  <si>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</si>
  <si>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</si>
  <si>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</si>
  <si>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</si>
  <si>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Noviembre</t>
  </si>
  <si>
    <t>Diciembre</t>
  </si>
  <si>
    <t>Teniente Coronel, ERD.</t>
  </si>
  <si>
    <t xml:space="preserve">Fuente: Sistema Integrado de Gestión Financiera
Periodo: 2024
</t>
  </si>
  <si>
    <t>Capitán Contadora, ERD.</t>
  </si>
  <si>
    <t>Fecha de registro: hasta el 31 de julio 2024</t>
  </si>
  <si>
    <t>Fecha de imputación: desde el 01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</si>
</sst>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70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" fillId="0" borderId="3" xfId="0" applyFont="1" applyBorder="1" applyAlignment="1">
      <alignment wrapText="1"/>
    </xf>
    <xf numFmtId="43" fontId="16" fillId="0" borderId="0" xfId="1" applyFont="1" applyAlignment="1">
      <alignment horizontal="right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/>
    <xf numFmtId="4" fontId="0" fillId="0" borderId="0" xfId="0" applyNumberFormat="1" applyAlignment="1">
      <alignment vertical="center"/>
    </xf>
    <xf numFmtId="0" fontId="18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19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958778</xdr:colOff>
      <xdr:row>4</xdr:row>
      <xdr:rowOff>76200</xdr:rowOff>
    </xdr:from>
    <xdr:to>
      <xdr:col>13</xdr:col>
      <xdr:colOff>50800</xdr:colOff>
      <xdr:row>8</xdr:row>
      <xdr:rowOff>152400</xdr:rowOff>
    </xdr:to>
    <xdr:pic>
      <xdr:nvPicPr>
        <xdr:cNvPr id="8" name="Picture 4" descr="Logo SEF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9278" y="838200"/>
          <a:ext cx="229242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E114"/>
  <sheetViews>
    <sheetView showGridLines="0" tabSelected="1" zoomScale="85" zoomScaleNormal="85" zoomScaleSheetLayoutView="40" zoomScalePageLayoutView="10" workbookViewId="0">
      <selection activeCell="E98" sqref="E98"/>
    </sheetView>
  </sheetViews>
  <sheetFormatPr baseColWidth="10" defaultColWidth="11.44140625" defaultRowHeight="14.4" x14ac:dyDescent="0.3"/>
  <cols>
    <col min="1" max="1" width="86.5546875" bestFit="1" customWidth="1"/>
    <col min="2" max="2" width="20.5546875" bestFit="1" customWidth="1"/>
    <col min="3" max="3" width="14.5546875" bestFit="1" customWidth="1"/>
    <col min="4" max="8" width="16.33203125" bestFit="1" customWidth="1"/>
    <col min="9" max="9" width="14.5546875" bestFit="1" customWidth="1"/>
    <col min="10" max="10" width="16.33203125" bestFit="1" customWidth="1"/>
    <col min="11" max="11" width="14.5546875" bestFit="1" customWidth="1"/>
    <col min="12" max="13" width="16.33203125" bestFit="1" customWidth="1"/>
    <col min="14" max="14" width="17.33203125" bestFit="1" customWidth="1"/>
    <col min="15" max="15" width="18.5546875" customWidth="1"/>
    <col min="16" max="16" width="19.6640625" customWidth="1"/>
    <col min="17" max="17" width="16.88671875" customWidth="1"/>
    <col min="18" max="18" width="15.5546875" customWidth="1"/>
    <col min="20" max="20" width="96.6640625" bestFit="1" customWidth="1"/>
    <col min="22" max="29" width="6" bestFit="1" customWidth="1"/>
    <col min="30" max="31" width="7" bestFit="1" customWidth="1"/>
  </cols>
  <sheetData>
    <row r="6" spans="1:31" ht="18" x14ac:dyDescent="0.3">
      <c r="A6" s="63" t="s">
        <v>79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54"/>
      <c r="P6" s="54"/>
      <c r="Q6" s="54"/>
      <c r="R6" s="54"/>
    </row>
    <row r="7" spans="1:31" ht="18" x14ac:dyDescent="0.3">
      <c r="A7" s="63">
        <v>2024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54"/>
      <c r="P7" s="54"/>
      <c r="Q7" s="54"/>
      <c r="R7" s="54"/>
    </row>
    <row r="8" spans="1:31" ht="15.6" x14ac:dyDescent="0.3">
      <c r="A8" s="64" t="s">
        <v>78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55"/>
      <c r="P8" s="55"/>
      <c r="Q8" s="55"/>
      <c r="R8" s="55"/>
    </row>
    <row r="9" spans="1:31" x14ac:dyDescent="0.3">
      <c r="A9" s="65" t="s">
        <v>36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31" ht="18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26"/>
      <c r="T10" s="14"/>
    </row>
    <row r="11" spans="1:31" ht="18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T11" s="14"/>
    </row>
    <row r="12" spans="1:31" ht="15.6" x14ac:dyDescent="0.3">
      <c r="A12" s="17" t="s">
        <v>0</v>
      </c>
      <c r="B12" s="18" t="s">
        <v>77</v>
      </c>
      <c r="C12" s="18" t="s">
        <v>99</v>
      </c>
      <c r="D12" s="18" t="s">
        <v>100</v>
      </c>
      <c r="E12" s="18" t="s">
        <v>101</v>
      </c>
      <c r="F12" s="18" t="s">
        <v>102</v>
      </c>
      <c r="G12" s="18" t="s">
        <v>103</v>
      </c>
      <c r="H12" s="18" t="s">
        <v>104</v>
      </c>
      <c r="I12" s="18" t="s">
        <v>105</v>
      </c>
      <c r="J12" s="18" t="s">
        <v>106</v>
      </c>
      <c r="K12" s="18" t="s">
        <v>107</v>
      </c>
      <c r="L12" s="18" t="s">
        <v>112</v>
      </c>
      <c r="M12" s="18" t="s">
        <v>113</v>
      </c>
      <c r="N12" s="18" t="s">
        <v>92</v>
      </c>
      <c r="P12" s="32"/>
      <c r="Q12" s="32"/>
      <c r="R12" s="32"/>
      <c r="AD12" s="22"/>
      <c r="AE12" s="22"/>
    </row>
    <row r="13" spans="1:31" ht="12.75" customHeight="1" x14ac:dyDescent="0.3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37"/>
      <c r="Q13" s="37"/>
      <c r="R13" s="37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24" customHeight="1" x14ac:dyDescent="0.3">
      <c r="A14" s="12" t="s">
        <v>2</v>
      </c>
      <c r="B14" s="20">
        <v>98331162.299999997</v>
      </c>
      <c r="C14" s="20">
        <v>98201589.829999998</v>
      </c>
      <c r="D14" s="20">
        <v>97536302.079999998</v>
      </c>
      <c r="E14" s="20">
        <v>108494925.20999999</v>
      </c>
      <c r="F14" s="20">
        <v>98124870.680000007</v>
      </c>
      <c r="G14" s="20">
        <v>98343450.819999993</v>
      </c>
      <c r="H14" s="20">
        <v>98242637.530000001</v>
      </c>
      <c r="I14" s="20"/>
      <c r="K14" s="38"/>
      <c r="L14" s="38"/>
      <c r="M14" s="38"/>
      <c r="N14" s="24">
        <f>+B14+C14+D14+E14+F14+G14+H14+I14+J14+K14+L14+M14</f>
        <v>697274938.44999993</v>
      </c>
    </row>
    <row r="15" spans="1:31" x14ac:dyDescent="0.3">
      <c r="A15" s="13" t="s">
        <v>3</v>
      </c>
      <c r="B15" s="9">
        <v>92512420.659999996</v>
      </c>
      <c r="C15" s="9">
        <v>92382147.109999999</v>
      </c>
      <c r="D15" s="9">
        <v>91771196.599999994</v>
      </c>
      <c r="E15" s="9">
        <v>102731852.16</v>
      </c>
      <c r="F15" s="9">
        <v>92338447.790000007</v>
      </c>
      <c r="G15" s="9">
        <v>92539048.189999998</v>
      </c>
      <c r="H15" s="21">
        <v>92447459.620000005</v>
      </c>
      <c r="I15" s="21"/>
      <c r="K15" s="9"/>
      <c r="L15" s="9"/>
      <c r="M15" s="9"/>
      <c r="N15" s="22">
        <f t="shared" ref="N15:N78" si="0">+B15+C15+D15+E15+F15+G15+H15+I15+J15+K15+L15+M15</f>
        <v>656722572.13</v>
      </c>
    </row>
    <row r="16" spans="1:31" x14ac:dyDescent="0.3">
      <c r="A16" s="13" t="s">
        <v>4</v>
      </c>
      <c r="B16" s="9">
        <v>4788644.75</v>
      </c>
      <c r="C16" s="9">
        <v>4777013.5</v>
      </c>
      <c r="D16" s="9">
        <v>4729164.5</v>
      </c>
      <c r="E16" s="9">
        <v>4717652</v>
      </c>
      <c r="F16" s="9">
        <v>4745570</v>
      </c>
      <c r="G16" s="9">
        <v>4756556.25</v>
      </c>
      <c r="H16" s="9">
        <v>4748557.5</v>
      </c>
      <c r="I16" s="9"/>
      <c r="K16" s="9"/>
      <c r="L16" s="9"/>
      <c r="M16" s="9"/>
      <c r="N16" s="22">
        <f t="shared" si="0"/>
        <v>33263158.5</v>
      </c>
    </row>
    <row r="17" spans="1:14" x14ac:dyDescent="0.3">
      <c r="A17" s="13" t="s">
        <v>81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K17" s="9"/>
      <c r="L17" s="9"/>
      <c r="M17" s="9"/>
      <c r="N17" s="22">
        <f t="shared" si="0"/>
        <v>0</v>
      </c>
    </row>
    <row r="18" spans="1:14" ht="15.75" customHeight="1" x14ac:dyDescent="0.3">
      <c r="A18" s="13" t="s">
        <v>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K18" s="9"/>
      <c r="L18" s="9"/>
      <c r="M18" s="9"/>
      <c r="N18" s="22">
        <f t="shared" si="0"/>
        <v>0</v>
      </c>
    </row>
    <row r="19" spans="1:14" ht="18" customHeight="1" x14ac:dyDescent="0.3">
      <c r="A19" s="13" t="s">
        <v>6</v>
      </c>
      <c r="B19" s="9">
        <v>1030096.89</v>
      </c>
      <c r="C19" s="9">
        <v>1042429.22</v>
      </c>
      <c r="D19" s="9">
        <v>1035940.98</v>
      </c>
      <c r="E19" s="9">
        <v>1045421.05</v>
      </c>
      <c r="F19" s="9">
        <v>1040852.89</v>
      </c>
      <c r="G19" s="9">
        <v>1047846.38</v>
      </c>
      <c r="H19" s="9">
        <v>1046620.41</v>
      </c>
      <c r="I19" s="9"/>
      <c r="K19" s="9"/>
      <c r="L19" s="9"/>
      <c r="M19" s="9"/>
      <c r="N19" s="22">
        <f t="shared" si="0"/>
        <v>7289207.8199999994</v>
      </c>
    </row>
    <row r="20" spans="1:14" ht="21" customHeight="1" x14ac:dyDescent="0.3">
      <c r="A20" s="12" t="s">
        <v>7</v>
      </c>
      <c r="B20" s="8">
        <v>13137866.609999999</v>
      </c>
      <c r="C20" s="8">
        <v>28517774.760000002</v>
      </c>
      <c r="D20" s="8">
        <v>33002993.559999999</v>
      </c>
      <c r="E20" s="8">
        <v>46934713.240000002</v>
      </c>
      <c r="F20" s="8">
        <v>53084366.810000002</v>
      </c>
      <c r="G20" s="8">
        <v>47915218.329999998</v>
      </c>
      <c r="H20" s="8">
        <v>74019248.400000006</v>
      </c>
      <c r="I20" s="8"/>
      <c r="K20" s="8"/>
      <c r="L20" s="8"/>
      <c r="M20" s="8"/>
      <c r="N20" s="24">
        <f t="shared" si="0"/>
        <v>296612181.71000004</v>
      </c>
    </row>
    <row r="21" spans="1:14" ht="15.75" customHeight="1" x14ac:dyDescent="0.3">
      <c r="A21" s="13" t="s">
        <v>8</v>
      </c>
      <c r="B21" s="9">
        <v>7678782.1100000003</v>
      </c>
      <c r="C21" s="9">
        <v>10894284.039999999</v>
      </c>
      <c r="D21" s="9">
        <v>5880503.3399999999</v>
      </c>
      <c r="E21" s="9">
        <v>9501505.25</v>
      </c>
      <c r="F21" s="9">
        <v>9903517.9900000002</v>
      </c>
      <c r="G21" s="9">
        <v>25539109.91</v>
      </c>
      <c r="H21" s="9">
        <v>15102316.050000001</v>
      </c>
      <c r="I21" s="9"/>
      <c r="K21" s="9"/>
      <c r="L21" s="9"/>
      <c r="M21" s="9"/>
      <c r="N21" s="22">
        <f t="shared" si="0"/>
        <v>84500018.689999998</v>
      </c>
    </row>
    <row r="22" spans="1:14" x14ac:dyDescent="0.3">
      <c r="A22" s="13" t="s">
        <v>9</v>
      </c>
      <c r="B22" s="9">
        <v>88464.6</v>
      </c>
      <c r="C22" s="9">
        <v>112614.6</v>
      </c>
      <c r="D22" s="9">
        <v>176929.2</v>
      </c>
      <c r="E22" s="9">
        <v>40297</v>
      </c>
      <c r="F22" s="9">
        <v>716814.6</v>
      </c>
      <c r="G22" s="9">
        <v>141600</v>
      </c>
      <c r="H22" s="9">
        <v>0</v>
      </c>
      <c r="I22" s="9"/>
      <c r="K22" s="9"/>
      <c r="L22" s="9"/>
      <c r="M22" s="9"/>
      <c r="N22" s="22">
        <f t="shared" si="0"/>
        <v>1276720</v>
      </c>
    </row>
    <row r="23" spans="1:14" x14ac:dyDescent="0.3">
      <c r="A23" s="13" t="s">
        <v>10</v>
      </c>
      <c r="B23" s="9">
        <v>4463324.1100000003</v>
      </c>
      <c r="C23" s="9">
        <v>9335068</v>
      </c>
      <c r="D23" s="9">
        <v>9367658.3399999999</v>
      </c>
      <c r="E23" s="9">
        <v>8608998.5999999996</v>
      </c>
      <c r="F23" s="9">
        <v>18371245.920000002</v>
      </c>
      <c r="G23" s="9">
        <v>8433433.1600000001</v>
      </c>
      <c r="H23" s="9">
        <v>17004718.780000001</v>
      </c>
      <c r="I23" s="9"/>
      <c r="K23" s="9"/>
      <c r="L23" s="9"/>
      <c r="M23" s="9"/>
      <c r="N23" s="22">
        <f t="shared" si="0"/>
        <v>75584446.909999996</v>
      </c>
    </row>
    <row r="24" spans="1:14" ht="18" customHeight="1" x14ac:dyDescent="0.3">
      <c r="A24" s="13" t="s">
        <v>11</v>
      </c>
      <c r="B24" s="9">
        <v>0</v>
      </c>
      <c r="C24" s="9">
        <v>1322457.28</v>
      </c>
      <c r="D24" s="9">
        <v>1451781.16</v>
      </c>
      <c r="E24" s="9">
        <v>573956.32999999996</v>
      </c>
      <c r="F24" s="9">
        <v>990313.26</v>
      </c>
      <c r="G24" s="9">
        <v>1554383.6</v>
      </c>
      <c r="H24" s="9">
        <v>2502844.64</v>
      </c>
      <c r="I24" s="9"/>
      <c r="K24" s="9"/>
      <c r="L24" s="9"/>
      <c r="M24" s="9"/>
      <c r="N24" s="22">
        <f t="shared" si="0"/>
        <v>8395736.2700000014</v>
      </c>
    </row>
    <row r="25" spans="1:14" x14ac:dyDescent="0.3">
      <c r="A25" s="13" t="s">
        <v>12</v>
      </c>
      <c r="B25" s="9">
        <v>457392.47</v>
      </c>
      <c r="C25" s="9">
        <v>514504.47</v>
      </c>
      <c r="D25" s="9">
        <v>800877.24</v>
      </c>
      <c r="E25" s="9">
        <v>7534330.4100000001</v>
      </c>
      <c r="F25" s="9">
        <v>683153.05</v>
      </c>
      <c r="G25" s="9">
        <v>1054605.79</v>
      </c>
      <c r="H25" s="9">
        <v>536845.80000000005</v>
      </c>
      <c r="I25" s="9"/>
      <c r="K25" s="9"/>
      <c r="L25" s="9"/>
      <c r="M25" s="9"/>
      <c r="N25" s="22">
        <f t="shared" si="0"/>
        <v>11581709.23</v>
      </c>
    </row>
    <row r="26" spans="1:14" x14ac:dyDescent="0.3">
      <c r="A26" s="13" t="s">
        <v>13</v>
      </c>
      <c r="B26" s="9">
        <v>0</v>
      </c>
      <c r="C26" s="9">
        <v>0</v>
      </c>
      <c r="D26" s="9">
        <v>23185</v>
      </c>
      <c r="E26" s="9">
        <v>0</v>
      </c>
      <c r="F26" s="9">
        <v>80440</v>
      </c>
      <c r="G26" s="9">
        <v>0</v>
      </c>
      <c r="H26" s="9">
        <v>920541.6</v>
      </c>
      <c r="I26" s="9"/>
      <c r="K26" s="9"/>
      <c r="L26" s="9"/>
      <c r="M26" s="9"/>
      <c r="N26" s="22">
        <f t="shared" si="0"/>
        <v>1024166.6</v>
      </c>
    </row>
    <row r="27" spans="1:14" x14ac:dyDescent="0.3">
      <c r="A27" s="13" t="s">
        <v>14</v>
      </c>
      <c r="B27" s="58">
        <v>449903.32</v>
      </c>
      <c r="C27" s="58">
        <v>2254787.31</v>
      </c>
      <c r="D27" s="58">
        <v>2075334.5</v>
      </c>
      <c r="E27" s="58">
        <v>10016670</v>
      </c>
      <c r="F27" s="58">
        <v>8197921.5099999998</v>
      </c>
      <c r="G27" s="58">
        <v>5782936.5700000003</v>
      </c>
      <c r="H27" s="58">
        <v>15308026.289999999</v>
      </c>
      <c r="I27" s="9"/>
      <c r="K27" s="9"/>
      <c r="L27" s="9"/>
      <c r="M27" s="9"/>
      <c r="N27" s="22">
        <f t="shared" si="0"/>
        <v>44085579.5</v>
      </c>
    </row>
    <row r="28" spans="1:14" x14ac:dyDescent="0.3">
      <c r="A28" s="13" t="s">
        <v>15</v>
      </c>
      <c r="B28" s="9">
        <v>0</v>
      </c>
      <c r="C28" s="9">
        <v>140593.46</v>
      </c>
      <c r="D28" s="9">
        <v>8684026.8599999994</v>
      </c>
      <c r="E28" s="9">
        <v>6514099.4500000002</v>
      </c>
      <c r="F28" s="9">
        <v>1051335.1599999999</v>
      </c>
      <c r="G28" s="9">
        <v>1476280.1</v>
      </c>
      <c r="H28" s="9">
        <v>15277325.939999999</v>
      </c>
      <c r="I28" s="9"/>
      <c r="K28" s="9"/>
      <c r="L28" s="9"/>
      <c r="M28" s="9"/>
      <c r="N28" s="22">
        <f t="shared" si="0"/>
        <v>33143660.969999999</v>
      </c>
    </row>
    <row r="29" spans="1:14" x14ac:dyDescent="0.3">
      <c r="A29" s="13" t="s">
        <v>37</v>
      </c>
      <c r="B29" s="9">
        <v>0</v>
      </c>
      <c r="C29" s="9">
        <v>3943465.6</v>
      </c>
      <c r="D29" s="9">
        <v>4542697.92</v>
      </c>
      <c r="E29" s="9">
        <v>4144856.2</v>
      </c>
      <c r="F29" s="9">
        <v>13089625.32</v>
      </c>
      <c r="G29" s="9">
        <v>3932869.2</v>
      </c>
      <c r="H29" s="9">
        <v>7366629.2999999998</v>
      </c>
      <c r="I29" s="9"/>
      <c r="L29" s="9"/>
      <c r="M29" s="9"/>
      <c r="N29" s="22">
        <f t="shared" si="0"/>
        <v>37020143.539999999</v>
      </c>
    </row>
    <row r="30" spans="1:14" ht="15.75" customHeight="1" x14ac:dyDescent="0.3">
      <c r="A30" s="12" t="s">
        <v>16</v>
      </c>
      <c r="B30" s="20">
        <v>11132100</v>
      </c>
      <c r="C30" s="8">
        <v>41626075.399999999</v>
      </c>
      <c r="D30" s="8">
        <v>57832789.920000002</v>
      </c>
      <c r="E30" s="8">
        <v>44390873.140000001</v>
      </c>
      <c r="F30" s="8">
        <v>43885140.82</v>
      </c>
      <c r="G30" s="8">
        <v>39007460.689999998</v>
      </c>
      <c r="H30" s="8">
        <v>131335252.90000001</v>
      </c>
      <c r="I30" s="8"/>
      <c r="K30" s="8"/>
      <c r="L30" s="8"/>
      <c r="M30" s="8"/>
      <c r="N30" s="24">
        <f t="shared" si="0"/>
        <v>369209692.87</v>
      </c>
    </row>
    <row r="31" spans="1:14" x14ac:dyDescent="0.3">
      <c r="A31" s="13" t="s">
        <v>17</v>
      </c>
      <c r="B31" s="9">
        <v>11132100</v>
      </c>
      <c r="C31" s="9">
        <v>12225523.42</v>
      </c>
      <c r="D31" s="9">
        <v>13865886.699999999</v>
      </c>
      <c r="E31" s="9">
        <v>12564411.59</v>
      </c>
      <c r="F31" s="9">
        <v>20595256.170000002</v>
      </c>
      <c r="G31" s="9">
        <v>13871817.76</v>
      </c>
      <c r="H31" s="9">
        <v>15838519.439999999</v>
      </c>
      <c r="I31" s="9"/>
      <c r="K31" s="9"/>
      <c r="L31" s="9"/>
      <c r="M31" s="9"/>
      <c r="N31" s="22">
        <f t="shared" si="0"/>
        <v>100093515.08000001</v>
      </c>
    </row>
    <row r="32" spans="1:14" x14ac:dyDescent="0.3">
      <c r="A32" s="13" t="s">
        <v>18</v>
      </c>
      <c r="B32" s="9">
        <v>0</v>
      </c>
      <c r="C32" s="9">
        <v>1166487.58</v>
      </c>
      <c r="D32" s="9">
        <v>20387649.760000002</v>
      </c>
      <c r="E32" s="9">
        <v>3172120.95</v>
      </c>
      <c r="F32" s="9">
        <v>750663.85</v>
      </c>
      <c r="G32" s="9">
        <v>601870.80000000005</v>
      </c>
      <c r="H32" s="9">
        <v>88599988.719999999</v>
      </c>
      <c r="I32" s="9"/>
      <c r="K32" s="9"/>
      <c r="L32" s="9"/>
      <c r="M32" s="9"/>
      <c r="N32" s="22">
        <f t="shared" si="0"/>
        <v>114678781.66</v>
      </c>
    </row>
    <row r="33" spans="1:14" x14ac:dyDescent="0.3">
      <c r="A33" s="13" t="s">
        <v>19</v>
      </c>
      <c r="B33" s="9">
        <v>0</v>
      </c>
      <c r="C33" s="9">
        <v>239091.6</v>
      </c>
      <c r="D33" s="9">
        <v>118885</v>
      </c>
      <c r="E33" s="9">
        <v>867736.6</v>
      </c>
      <c r="F33" s="9">
        <v>1957080.69</v>
      </c>
      <c r="G33" s="9">
        <v>666422.69999999995</v>
      </c>
      <c r="H33" s="9">
        <v>716730</v>
      </c>
      <c r="I33" s="9"/>
      <c r="K33" s="9"/>
      <c r="L33" s="9"/>
      <c r="M33" s="9"/>
      <c r="N33" s="22">
        <f t="shared" si="0"/>
        <v>4565946.59</v>
      </c>
    </row>
    <row r="34" spans="1:14" x14ac:dyDescent="0.3">
      <c r="A34" s="13" t="s">
        <v>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758920.64</v>
      </c>
      <c r="H34" s="9">
        <v>0</v>
      </c>
      <c r="I34" s="9"/>
      <c r="K34" s="9"/>
      <c r="L34" s="9"/>
      <c r="M34" s="9"/>
      <c r="N34" s="22">
        <f t="shared" si="0"/>
        <v>758920.64</v>
      </c>
    </row>
    <row r="35" spans="1:14" x14ac:dyDescent="0.3">
      <c r="A35" s="13" t="s">
        <v>21</v>
      </c>
      <c r="B35" s="9">
        <v>0</v>
      </c>
      <c r="C35" s="9">
        <v>261127.49</v>
      </c>
      <c r="D35" s="9">
        <v>1661866.8</v>
      </c>
      <c r="E35" s="9">
        <v>213979.13</v>
      </c>
      <c r="F35" s="9">
        <v>516189.82</v>
      </c>
      <c r="G35" s="9">
        <v>216922.94</v>
      </c>
      <c r="H35" s="9">
        <v>209759.3</v>
      </c>
      <c r="I35" s="9"/>
      <c r="K35" s="9"/>
      <c r="L35" s="9"/>
      <c r="M35" s="9"/>
      <c r="N35" s="22">
        <f t="shared" si="0"/>
        <v>3079845.4799999995</v>
      </c>
    </row>
    <row r="36" spans="1:14" x14ac:dyDescent="0.3">
      <c r="A36" s="13" t="s">
        <v>22</v>
      </c>
      <c r="B36" s="9">
        <v>0</v>
      </c>
      <c r="C36" s="9">
        <v>180481.93</v>
      </c>
      <c r="D36" s="9">
        <v>627476.44999999995</v>
      </c>
      <c r="E36" s="9">
        <v>270438.08</v>
      </c>
      <c r="F36" s="9">
        <v>-52365.33</v>
      </c>
      <c r="G36" s="9">
        <v>143776.1</v>
      </c>
      <c r="H36" s="9">
        <v>605174.80000000005</v>
      </c>
      <c r="I36" s="9"/>
      <c r="K36" s="9"/>
      <c r="L36" s="9"/>
      <c r="M36" s="9"/>
      <c r="N36" s="22">
        <f t="shared" si="0"/>
        <v>1774982.03</v>
      </c>
    </row>
    <row r="37" spans="1:14" x14ac:dyDescent="0.3">
      <c r="A37" s="13" t="s">
        <v>23</v>
      </c>
      <c r="B37" s="9">
        <v>0</v>
      </c>
      <c r="C37" s="9">
        <v>26489287.800000001</v>
      </c>
      <c r="D37" s="9">
        <v>17900313.239999998</v>
      </c>
      <c r="E37" s="9">
        <v>16348441.439999999</v>
      </c>
      <c r="F37" s="9">
        <v>15897818.6</v>
      </c>
      <c r="G37" s="9">
        <v>16051039.67</v>
      </c>
      <c r="H37" s="9">
        <v>20262413.739999998</v>
      </c>
      <c r="I37" s="9"/>
      <c r="K37" s="9"/>
      <c r="L37" s="9"/>
      <c r="M37" s="9"/>
      <c r="N37" s="22">
        <f t="shared" si="0"/>
        <v>112949314.48999999</v>
      </c>
    </row>
    <row r="38" spans="1:14" x14ac:dyDescent="0.3">
      <c r="A38" s="13" t="s">
        <v>38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K38" s="9"/>
      <c r="L38" s="9"/>
      <c r="M38" s="9"/>
      <c r="N38" s="22">
        <f t="shared" si="0"/>
        <v>0</v>
      </c>
    </row>
    <row r="39" spans="1:14" x14ac:dyDescent="0.3">
      <c r="A39" s="13" t="s">
        <v>24</v>
      </c>
      <c r="B39" s="9">
        <v>0</v>
      </c>
      <c r="C39" s="9">
        <v>1064075.58</v>
      </c>
      <c r="D39" s="9">
        <v>3270711.97</v>
      </c>
      <c r="E39" s="9">
        <v>10953745.35</v>
      </c>
      <c r="F39" s="9">
        <v>4220497.0199999996</v>
      </c>
      <c r="G39" s="9">
        <v>6696690.0800000001</v>
      </c>
      <c r="H39" s="9">
        <v>5102666.9000000004</v>
      </c>
      <c r="I39" s="9"/>
      <c r="K39" s="9"/>
      <c r="L39" s="9"/>
      <c r="M39" s="9"/>
      <c r="N39" s="22">
        <f t="shared" si="0"/>
        <v>31308386.899999999</v>
      </c>
    </row>
    <row r="40" spans="1:14" ht="24" customHeight="1" x14ac:dyDescent="0.3">
      <c r="A40" s="12" t="s">
        <v>25</v>
      </c>
      <c r="B40" s="8">
        <v>655353595.40999997</v>
      </c>
      <c r="C40" s="8">
        <v>646923965.13</v>
      </c>
      <c r="D40" s="8">
        <v>647188958.82000005</v>
      </c>
      <c r="E40" s="8">
        <v>666475359.83000004</v>
      </c>
      <c r="F40" s="8">
        <v>674083363.88</v>
      </c>
      <c r="G40" s="8">
        <v>676303641.79999995</v>
      </c>
      <c r="H40" s="8">
        <v>689546917.61000001</v>
      </c>
      <c r="I40" s="8"/>
      <c r="K40" s="8"/>
      <c r="L40" s="24"/>
      <c r="M40" s="8"/>
      <c r="N40" s="24">
        <f t="shared" si="0"/>
        <v>4655875802.4799995</v>
      </c>
    </row>
    <row r="41" spans="1:14" x14ac:dyDescent="0.3">
      <c r="A41" s="13" t="s">
        <v>26</v>
      </c>
      <c r="B41" s="9">
        <v>644219049.40999997</v>
      </c>
      <c r="C41" s="9">
        <v>646264152.13</v>
      </c>
      <c r="D41" s="9">
        <v>646529145.82000005</v>
      </c>
      <c r="E41" s="9">
        <v>655815546.83000004</v>
      </c>
      <c r="F41" s="9">
        <v>672947008.22000003</v>
      </c>
      <c r="G41" s="9">
        <v>675640802.46000004</v>
      </c>
      <c r="H41" s="9">
        <v>678407535.61000001</v>
      </c>
      <c r="I41" s="9"/>
      <c r="K41" s="9"/>
      <c r="L41" s="9"/>
      <c r="M41" s="9"/>
      <c r="N41" s="22">
        <f t="shared" si="0"/>
        <v>4619823240.4799995</v>
      </c>
    </row>
    <row r="42" spans="1:14" x14ac:dyDescent="0.3">
      <c r="A42" s="13" t="s">
        <v>39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/>
      <c r="K42" s="9"/>
      <c r="L42" s="9"/>
      <c r="M42" s="9"/>
      <c r="N42" s="22">
        <f t="shared" si="0"/>
        <v>0</v>
      </c>
    </row>
    <row r="43" spans="1:14" x14ac:dyDescent="0.3">
      <c r="A43" s="13" t="s">
        <v>40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/>
      <c r="K43" s="9"/>
      <c r="L43" s="9"/>
      <c r="M43" s="9"/>
      <c r="N43" s="22">
        <f t="shared" si="0"/>
        <v>0</v>
      </c>
    </row>
    <row r="44" spans="1:14" x14ac:dyDescent="0.3">
      <c r="A44" s="13" t="s">
        <v>41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/>
      <c r="K44" s="9"/>
      <c r="L44" s="9"/>
      <c r="M44" s="9"/>
      <c r="N44" s="22">
        <f t="shared" si="0"/>
        <v>0</v>
      </c>
    </row>
    <row r="45" spans="1:14" x14ac:dyDescent="0.3">
      <c r="A45" s="13" t="s">
        <v>42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/>
      <c r="K45" s="9"/>
      <c r="L45" s="9"/>
      <c r="M45" s="9"/>
      <c r="N45" s="22">
        <f t="shared" si="0"/>
        <v>0</v>
      </c>
    </row>
    <row r="46" spans="1:14" ht="19.5" customHeight="1" x14ac:dyDescent="0.3">
      <c r="A46" s="13" t="s">
        <v>82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/>
      <c r="K46" s="9"/>
      <c r="L46" s="9"/>
      <c r="M46" s="9"/>
      <c r="N46" s="22">
        <f t="shared" si="0"/>
        <v>0</v>
      </c>
    </row>
    <row r="47" spans="1:14" x14ac:dyDescent="0.3">
      <c r="A47" s="13" t="s">
        <v>27</v>
      </c>
      <c r="B47" s="9">
        <v>474734</v>
      </c>
      <c r="C47" s="9">
        <v>0</v>
      </c>
      <c r="D47" s="9">
        <v>0</v>
      </c>
      <c r="E47" s="9">
        <v>0</v>
      </c>
      <c r="F47" s="9">
        <v>476542.66</v>
      </c>
      <c r="G47" s="9">
        <v>3027.34</v>
      </c>
      <c r="H47" s="21">
        <v>479570</v>
      </c>
      <c r="I47" s="9"/>
      <c r="K47" s="9"/>
      <c r="L47" s="9"/>
      <c r="M47" s="9"/>
      <c r="N47" s="22">
        <f t="shared" si="0"/>
        <v>1433874</v>
      </c>
    </row>
    <row r="48" spans="1:14" x14ac:dyDescent="0.3">
      <c r="A48" s="13" t="s">
        <v>43</v>
      </c>
      <c r="B48" s="9">
        <v>10659812</v>
      </c>
      <c r="C48" s="9">
        <v>659813</v>
      </c>
      <c r="D48" s="9">
        <v>659813</v>
      </c>
      <c r="E48" s="9">
        <v>10659813</v>
      </c>
      <c r="F48" s="9">
        <v>659813</v>
      </c>
      <c r="G48" s="1">
        <v>659812</v>
      </c>
      <c r="H48" s="1">
        <v>10659812</v>
      </c>
      <c r="I48" s="9"/>
      <c r="K48" s="1"/>
      <c r="L48" s="9"/>
      <c r="M48" s="9"/>
      <c r="N48" s="22">
        <f t="shared" si="0"/>
        <v>34618688</v>
      </c>
    </row>
    <row r="49" spans="1:14" x14ac:dyDescent="0.3">
      <c r="A49" s="12" t="s">
        <v>44</v>
      </c>
      <c r="B49" s="8">
        <v>0</v>
      </c>
      <c r="C49" s="8">
        <v>0</v>
      </c>
      <c r="D49" s="4">
        <v>0</v>
      </c>
      <c r="E49" s="8">
        <v>0</v>
      </c>
      <c r="F49" s="8">
        <v>0</v>
      </c>
      <c r="G49" s="8">
        <v>0</v>
      </c>
      <c r="H49" s="8">
        <v>0</v>
      </c>
      <c r="I49" s="8"/>
      <c r="K49" s="9"/>
      <c r="L49" s="9"/>
      <c r="N49" s="22">
        <f t="shared" si="0"/>
        <v>0</v>
      </c>
    </row>
    <row r="50" spans="1:14" x14ac:dyDescent="0.3">
      <c r="A50" s="13" t="s">
        <v>45</v>
      </c>
      <c r="B50" s="9">
        <v>0</v>
      </c>
      <c r="C50" s="5">
        <v>0</v>
      </c>
      <c r="D50" s="5">
        <v>0</v>
      </c>
      <c r="E50" s="5">
        <v>0</v>
      </c>
      <c r="F50" s="9">
        <v>0</v>
      </c>
      <c r="G50" s="9">
        <v>0</v>
      </c>
      <c r="H50" s="9">
        <v>0</v>
      </c>
      <c r="I50" s="9"/>
      <c r="K50" s="9"/>
      <c r="L50" s="9"/>
      <c r="M50" s="9"/>
      <c r="N50" s="22">
        <f t="shared" si="0"/>
        <v>0</v>
      </c>
    </row>
    <row r="51" spans="1:14" x14ac:dyDescent="0.3">
      <c r="A51" s="13" t="s">
        <v>46</v>
      </c>
      <c r="B51" s="9">
        <v>0</v>
      </c>
      <c r="C51" s="5">
        <v>0</v>
      </c>
      <c r="D51" s="5">
        <v>0</v>
      </c>
      <c r="E51" s="5">
        <v>0</v>
      </c>
      <c r="F51" s="9">
        <v>0</v>
      </c>
      <c r="G51" s="9">
        <v>0</v>
      </c>
      <c r="H51" s="9">
        <v>0</v>
      </c>
      <c r="I51" s="9"/>
      <c r="K51" s="9"/>
      <c r="L51" s="9"/>
      <c r="M51" s="9"/>
      <c r="N51" s="22">
        <f t="shared" si="0"/>
        <v>0</v>
      </c>
    </row>
    <row r="52" spans="1:14" x14ac:dyDescent="0.3">
      <c r="A52" s="13" t="s">
        <v>47</v>
      </c>
      <c r="B52" s="9">
        <v>0</v>
      </c>
      <c r="C52" s="5">
        <v>0</v>
      </c>
      <c r="D52" s="5">
        <v>0</v>
      </c>
      <c r="E52" s="5">
        <v>0</v>
      </c>
      <c r="F52" s="9">
        <v>0</v>
      </c>
      <c r="G52" s="9">
        <v>0</v>
      </c>
      <c r="H52" s="9">
        <v>0</v>
      </c>
      <c r="I52" s="9"/>
      <c r="K52" s="9"/>
      <c r="L52" s="9"/>
      <c r="M52" s="9"/>
      <c r="N52" s="22">
        <f t="shared" si="0"/>
        <v>0</v>
      </c>
    </row>
    <row r="53" spans="1:14" x14ac:dyDescent="0.3">
      <c r="A53" s="13" t="s">
        <v>48</v>
      </c>
      <c r="B53" s="9">
        <v>0</v>
      </c>
      <c r="C53" s="5">
        <v>0</v>
      </c>
      <c r="D53" s="5">
        <v>0</v>
      </c>
      <c r="E53" s="5">
        <v>0</v>
      </c>
      <c r="F53" s="9">
        <v>0</v>
      </c>
      <c r="G53" s="9">
        <v>0</v>
      </c>
      <c r="H53" s="9">
        <v>0</v>
      </c>
      <c r="I53" s="9"/>
      <c r="K53" s="9"/>
      <c r="L53" s="9"/>
      <c r="M53" s="9"/>
      <c r="N53" s="22">
        <f t="shared" si="0"/>
        <v>0</v>
      </c>
    </row>
    <row r="54" spans="1:14" x14ac:dyDescent="0.3">
      <c r="A54" s="13" t="s">
        <v>49</v>
      </c>
      <c r="B54" s="9">
        <v>0</v>
      </c>
      <c r="C54" s="5">
        <v>0</v>
      </c>
      <c r="D54" s="5">
        <v>0</v>
      </c>
      <c r="E54" s="5">
        <v>0</v>
      </c>
      <c r="F54" s="9">
        <v>0</v>
      </c>
      <c r="G54" s="9">
        <v>0</v>
      </c>
      <c r="H54" s="9">
        <v>0</v>
      </c>
      <c r="I54" s="9"/>
      <c r="K54" s="9"/>
      <c r="L54" s="9"/>
      <c r="M54" s="9"/>
      <c r="N54" s="22">
        <f t="shared" si="0"/>
        <v>0</v>
      </c>
    </row>
    <row r="55" spans="1:14" x14ac:dyDescent="0.3">
      <c r="A55" s="13" t="s">
        <v>50</v>
      </c>
      <c r="B55" s="9">
        <v>0</v>
      </c>
      <c r="C55" s="5">
        <v>0</v>
      </c>
      <c r="D55" s="5">
        <v>0</v>
      </c>
      <c r="E55" s="5">
        <v>0</v>
      </c>
      <c r="F55" s="9">
        <v>0</v>
      </c>
      <c r="G55" s="9">
        <v>0</v>
      </c>
      <c r="H55" s="9">
        <v>0</v>
      </c>
      <c r="I55" s="9"/>
      <c r="K55" s="9"/>
      <c r="L55" s="9"/>
      <c r="M55" s="9"/>
      <c r="N55" s="22">
        <f t="shared" si="0"/>
        <v>0</v>
      </c>
    </row>
    <row r="56" spans="1:14" x14ac:dyDescent="0.3">
      <c r="A56" s="13" t="s">
        <v>51</v>
      </c>
      <c r="B56" s="9">
        <v>0</v>
      </c>
      <c r="C56" s="5">
        <v>0</v>
      </c>
      <c r="D56" s="5">
        <v>0</v>
      </c>
      <c r="E56" s="5">
        <v>0</v>
      </c>
      <c r="F56" s="9">
        <v>0</v>
      </c>
      <c r="G56" s="9">
        <v>0</v>
      </c>
      <c r="H56" s="9">
        <v>0</v>
      </c>
      <c r="I56" s="9"/>
      <c r="K56" s="9"/>
      <c r="L56" s="9"/>
      <c r="M56" s="9"/>
      <c r="N56" s="22">
        <f t="shared" si="0"/>
        <v>0</v>
      </c>
    </row>
    <row r="57" spans="1:14" ht="19.5" customHeight="1" x14ac:dyDescent="0.3">
      <c r="A57" s="12" t="s">
        <v>28</v>
      </c>
      <c r="B57" s="8">
        <v>0</v>
      </c>
      <c r="C57" s="20">
        <v>14872533.619999999</v>
      </c>
      <c r="D57" s="20">
        <v>53626535.020000003</v>
      </c>
      <c r="E57" s="20">
        <v>44860844.68</v>
      </c>
      <c r="F57" s="20">
        <v>59138034.5</v>
      </c>
      <c r="G57" s="20">
        <v>12221063.23</v>
      </c>
      <c r="H57" s="20">
        <v>36636254.420000002</v>
      </c>
      <c r="I57" s="20"/>
      <c r="K57" s="8"/>
      <c r="L57" s="8"/>
      <c r="M57" s="8"/>
      <c r="N57" s="24">
        <f t="shared" si="0"/>
        <v>221355265.46999997</v>
      </c>
    </row>
    <row r="58" spans="1:14" ht="19.5" customHeight="1" x14ac:dyDescent="0.3">
      <c r="A58" s="13" t="s">
        <v>29</v>
      </c>
      <c r="B58" s="9">
        <v>0</v>
      </c>
      <c r="C58" s="9">
        <v>3901725.48</v>
      </c>
      <c r="D58" s="9">
        <v>6064006.0300000003</v>
      </c>
      <c r="E58" s="9">
        <v>1368821.55</v>
      </c>
      <c r="F58" s="9">
        <v>2107740.37</v>
      </c>
      <c r="G58" s="9">
        <v>2035690.81</v>
      </c>
      <c r="H58" s="9">
        <v>783608.5</v>
      </c>
      <c r="I58" s="9"/>
      <c r="K58" s="9"/>
      <c r="L58" s="9"/>
      <c r="M58" s="9"/>
      <c r="N58" s="22">
        <f t="shared" si="0"/>
        <v>16261592.74</v>
      </c>
    </row>
    <row r="59" spans="1:14" x14ac:dyDescent="0.3">
      <c r="A59" s="13" t="s">
        <v>30</v>
      </c>
      <c r="B59" s="9">
        <v>0</v>
      </c>
      <c r="C59" s="9">
        <v>1127230.3999999999</v>
      </c>
      <c r="D59" s="9">
        <v>26373</v>
      </c>
      <c r="E59" s="9">
        <v>2037402.16</v>
      </c>
      <c r="F59" s="9">
        <v>923673.62</v>
      </c>
      <c r="G59" s="9">
        <v>408221</v>
      </c>
      <c r="H59" s="21">
        <v>3540</v>
      </c>
      <c r="I59" s="21"/>
      <c r="K59" s="9"/>
      <c r="L59" s="9"/>
      <c r="M59" s="9"/>
      <c r="N59" s="22">
        <f t="shared" si="0"/>
        <v>4526440.18</v>
      </c>
    </row>
    <row r="60" spans="1:14" x14ac:dyDescent="0.3">
      <c r="A60" s="13" t="s">
        <v>31</v>
      </c>
      <c r="B60" s="9">
        <v>0</v>
      </c>
      <c r="C60" s="9">
        <v>0</v>
      </c>
      <c r="D60" s="9">
        <v>0</v>
      </c>
      <c r="E60" s="9">
        <v>213695.12</v>
      </c>
      <c r="F60" s="9">
        <v>44727.9</v>
      </c>
      <c r="G60" s="9">
        <v>27435</v>
      </c>
      <c r="H60" s="9">
        <v>2425840.56</v>
      </c>
      <c r="I60" s="9"/>
      <c r="K60" s="9"/>
      <c r="L60" s="9"/>
      <c r="N60" s="22">
        <f t="shared" si="0"/>
        <v>2711698.58</v>
      </c>
    </row>
    <row r="61" spans="1:14" x14ac:dyDescent="0.3">
      <c r="A61" s="13" t="s">
        <v>32</v>
      </c>
      <c r="B61" s="9">
        <v>0</v>
      </c>
      <c r="C61" s="9">
        <v>109132.3</v>
      </c>
      <c r="D61" s="9">
        <v>2746450</v>
      </c>
      <c r="E61" s="9">
        <v>3045440.36</v>
      </c>
      <c r="F61" s="9">
        <v>9354000</v>
      </c>
      <c r="G61" s="9">
        <v>0</v>
      </c>
      <c r="H61" s="9">
        <v>33274549.960000001</v>
      </c>
      <c r="I61" s="9"/>
      <c r="K61" s="9"/>
      <c r="L61" s="9"/>
      <c r="M61" s="9"/>
      <c r="N61" s="22">
        <f t="shared" si="0"/>
        <v>48529572.620000005</v>
      </c>
    </row>
    <row r="62" spans="1:14" x14ac:dyDescent="0.3">
      <c r="A62" s="13" t="s">
        <v>33</v>
      </c>
      <c r="B62" s="58">
        <v>0</v>
      </c>
      <c r="C62" s="58">
        <v>1668304.56</v>
      </c>
      <c r="D62" s="58">
        <v>1979978.05</v>
      </c>
      <c r="E62" s="58">
        <v>1984980.13</v>
      </c>
      <c r="F62" s="9">
        <v>46434662.509999998</v>
      </c>
      <c r="G62" s="9">
        <v>2343853.52</v>
      </c>
      <c r="H62" s="9">
        <v>103875.4</v>
      </c>
      <c r="I62" s="9"/>
      <c r="K62" s="9"/>
      <c r="L62" s="9"/>
      <c r="M62" s="9"/>
      <c r="N62" s="22">
        <f t="shared" si="0"/>
        <v>54515654.170000002</v>
      </c>
    </row>
    <row r="63" spans="1:14" x14ac:dyDescent="0.3">
      <c r="A63" s="13" t="s">
        <v>52</v>
      </c>
      <c r="B63" s="9">
        <v>0</v>
      </c>
      <c r="C63" s="9">
        <v>0</v>
      </c>
      <c r="D63" s="9">
        <v>209804</v>
      </c>
      <c r="E63" s="9">
        <v>2102130.4</v>
      </c>
      <c r="F63" s="9">
        <v>-12130.4</v>
      </c>
      <c r="G63" s="9">
        <v>38603.699999999997</v>
      </c>
      <c r="H63" s="9">
        <v>0</v>
      </c>
      <c r="I63" s="9"/>
      <c r="K63" s="9"/>
      <c r="L63" s="9"/>
      <c r="M63" s="9"/>
      <c r="N63" s="22">
        <f t="shared" si="0"/>
        <v>2338407.7000000002</v>
      </c>
    </row>
    <row r="64" spans="1:14" ht="16.5" customHeight="1" x14ac:dyDescent="0.3">
      <c r="A64" s="13" t="s">
        <v>53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/>
      <c r="K64" s="9"/>
      <c r="L64" s="9"/>
      <c r="N64" s="22">
        <f t="shared" si="0"/>
        <v>0</v>
      </c>
    </row>
    <row r="65" spans="1:14" ht="17.25" customHeight="1" x14ac:dyDescent="0.3">
      <c r="A65" s="13" t="s">
        <v>34</v>
      </c>
      <c r="B65" s="9">
        <v>0</v>
      </c>
      <c r="C65" s="9">
        <v>0</v>
      </c>
      <c r="D65" s="9">
        <v>0</v>
      </c>
      <c r="E65" s="9">
        <v>33141139.260000002</v>
      </c>
      <c r="F65" s="9">
        <v>0</v>
      </c>
      <c r="G65" s="9">
        <v>0</v>
      </c>
      <c r="H65" s="9">
        <v>0</v>
      </c>
      <c r="I65" s="9"/>
      <c r="K65" s="9"/>
      <c r="L65" s="9"/>
      <c r="M65" s="9"/>
      <c r="N65" s="22">
        <f t="shared" si="0"/>
        <v>33141139.260000002</v>
      </c>
    </row>
    <row r="66" spans="1:14" ht="17.25" customHeight="1" x14ac:dyDescent="0.3">
      <c r="A66" s="13" t="s">
        <v>83</v>
      </c>
      <c r="B66" s="9">
        <v>0</v>
      </c>
      <c r="C66" s="9">
        <v>8066140.8799999999</v>
      </c>
      <c r="D66" s="9">
        <v>42599923.939999998</v>
      </c>
      <c r="E66" s="9">
        <v>967235.7</v>
      </c>
      <c r="F66" s="9">
        <v>285360.5</v>
      </c>
      <c r="G66" s="9">
        <v>7367259.2000000002</v>
      </c>
      <c r="H66" s="9">
        <v>44840</v>
      </c>
      <c r="I66" s="9"/>
      <c r="K66" s="9"/>
      <c r="L66" s="9"/>
      <c r="M66" s="9"/>
      <c r="N66" s="22">
        <f t="shared" si="0"/>
        <v>59330760.220000006</v>
      </c>
    </row>
    <row r="67" spans="1:14" x14ac:dyDescent="0.3">
      <c r="A67" s="13" t="s">
        <v>84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/>
      <c r="K67" s="9"/>
      <c r="L67" s="9"/>
      <c r="M67" s="9"/>
      <c r="N67" s="22">
        <f t="shared" si="0"/>
        <v>0</v>
      </c>
    </row>
    <row r="68" spans="1:14" ht="16.5" customHeight="1" x14ac:dyDescent="0.3">
      <c r="A68" s="13" t="s">
        <v>85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/>
      <c r="K68" s="9"/>
      <c r="L68" s="9"/>
      <c r="M68" s="9"/>
      <c r="N68" s="22">
        <f t="shared" si="0"/>
        <v>0</v>
      </c>
    </row>
    <row r="69" spans="1:14" ht="17.25" customHeight="1" x14ac:dyDescent="0.3">
      <c r="A69" s="12" t="s">
        <v>54</v>
      </c>
      <c r="B69" s="8">
        <v>3888657.66</v>
      </c>
      <c r="C69" s="8">
        <v>0</v>
      </c>
      <c r="D69" s="8">
        <v>0</v>
      </c>
      <c r="E69" s="8">
        <v>0</v>
      </c>
      <c r="F69" s="8">
        <v>16755636.4</v>
      </c>
      <c r="G69" s="8">
        <v>4151157.65</v>
      </c>
      <c r="H69" s="8">
        <v>73454520.780000001</v>
      </c>
      <c r="I69" s="8"/>
      <c r="K69" s="8"/>
      <c r="L69" s="8"/>
      <c r="M69" s="8"/>
      <c r="N69" s="24">
        <f t="shared" si="0"/>
        <v>98249972.49000001</v>
      </c>
    </row>
    <row r="70" spans="1:14" ht="18.75" customHeight="1" x14ac:dyDescent="0.3">
      <c r="A70" s="13" t="s">
        <v>55</v>
      </c>
      <c r="B70" s="9">
        <v>3888657.66</v>
      </c>
      <c r="C70" s="9">
        <v>0</v>
      </c>
      <c r="D70" s="9">
        <v>0</v>
      </c>
      <c r="E70" s="9">
        <v>0</v>
      </c>
      <c r="F70" s="9">
        <v>16755636.4</v>
      </c>
      <c r="G70" s="9">
        <v>4151157.65</v>
      </c>
      <c r="H70" s="9">
        <v>73454520.780000001</v>
      </c>
      <c r="I70" s="9"/>
      <c r="K70" s="9"/>
      <c r="L70" s="9"/>
      <c r="M70" s="9"/>
      <c r="N70" s="22">
        <f t="shared" si="0"/>
        <v>98249972.49000001</v>
      </c>
    </row>
    <row r="71" spans="1:14" ht="18" customHeight="1" x14ac:dyDescent="0.3">
      <c r="A71" s="13" t="s">
        <v>56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/>
      <c r="K71" s="9"/>
      <c r="L71" s="9"/>
      <c r="M71" s="9"/>
      <c r="N71" s="22">
        <f t="shared" si="0"/>
        <v>0</v>
      </c>
    </row>
    <row r="72" spans="1:14" x14ac:dyDescent="0.3">
      <c r="A72" s="13" t="s">
        <v>57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/>
      <c r="K72" s="9"/>
      <c r="L72" s="9"/>
      <c r="M72" s="9"/>
      <c r="N72" s="22">
        <f t="shared" si="0"/>
        <v>0</v>
      </c>
    </row>
    <row r="73" spans="1:14" ht="28.8" x14ac:dyDescent="0.3">
      <c r="A73" s="13" t="s">
        <v>58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/>
      <c r="K73" s="9"/>
      <c r="L73" s="9"/>
      <c r="M73" s="9"/>
      <c r="N73" s="22">
        <f t="shared" si="0"/>
        <v>0</v>
      </c>
    </row>
    <row r="74" spans="1:14" ht="31.5" customHeight="1" x14ac:dyDescent="0.3">
      <c r="A74" s="12" t="s">
        <v>59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/>
      <c r="K74" s="8"/>
      <c r="L74" s="8"/>
      <c r="M74" s="8"/>
      <c r="N74" s="22">
        <f t="shared" si="0"/>
        <v>0</v>
      </c>
    </row>
    <row r="75" spans="1:14" ht="20.25" customHeight="1" x14ac:dyDescent="0.3">
      <c r="A75" s="13" t="s">
        <v>60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/>
      <c r="K75" s="9"/>
      <c r="L75" s="9"/>
      <c r="M75" s="9"/>
      <c r="N75" s="22">
        <f t="shared" si="0"/>
        <v>0</v>
      </c>
    </row>
    <row r="76" spans="1:14" x14ac:dyDescent="0.3">
      <c r="A76" s="13" t="s">
        <v>61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/>
      <c r="K76" s="9"/>
      <c r="L76" s="9"/>
      <c r="M76" s="9"/>
      <c r="N76" s="22">
        <f t="shared" si="0"/>
        <v>0</v>
      </c>
    </row>
    <row r="77" spans="1:14" x14ac:dyDescent="0.3">
      <c r="A77" s="13" t="s">
        <v>86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/>
      <c r="K77" s="9"/>
      <c r="L77" s="9"/>
      <c r="M77" s="9"/>
      <c r="N77" s="22">
        <f t="shared" si="0"/>
        <v>0</v>
      </c>
    </row>
    <row r="78" spans="1:14" ht="18" customHeight="1" x14ac:dyDescent="0.3">
      <c r="A78" s="13" t="s">
        <v>87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/>
      <c r="K78" s="9"/>
      <c r="L78" s="9"/>
      <c r="M78" s="9"/>
      <c r="N78" s="22">
        <f t="shared" si="0"/>
        <v>0</v>
      </c>
    </row>
    <row r="79" spans="1:14" ht="16.5" customHeight="1" x14ac:dyDescent="0.3">
      <c r="A79" s="13" t="s">
        <v>88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/>
      <c r="K79" s="9"/>
      <c r="L79" s="9"/>
      <c r="M79" s="9"/>
      <c r="N79" s="22">
        <f t="shared" ref="N79:N96" si="1">+B79+C79+D79+E79+F79+G79+H79+I79+J79+K79+L79+M79</f>
        <v>0</v>
      </c>
    </row>
    <row r="80" spans="1:14" ht="16.5" customHeight="1" x14ac:dyDescent="0.3">
      <c r="A80" s="12" t="s">
        <v>62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/>
      <c r="K80" s="9"/>
      <c r="L80" s="9"/>
      <c r="M80" s="9"/>
      <c r="N80" s="22">
        <f t="shared" si="1"/>
        <v>0</v>
      </c>
    </row>
    <row r="81" spans="1:14" x14ac:dyDescent="0.3">
      <c r="A81" s="13" t="s">
        <v>63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/>
      <c r="K81" s="9"/>
      <c r="L81" s="9"/>
      <c r="M81" s="9"/>
      <c r="N81" s="22">
        <f t="shared" si="1"/>
        <v>0</v>
      </c>
    </row>
    <row r="82" spans="1:14" ht="18.75" customHeight="1" x14ac:dyDescent="0.3">
      <c r="A82" s="13" t="s">
        <v>64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/>
      <c r="K82" s="9"/>
      <c r="L82" s="9"/>
      <c r="M82" s="9"/>
      <c r="N82" s="22">
        <f t="shared" si="1"/>
        <v>0</v>
      </c>
    </row>
    <row r="83" spans="1:14" x14ac:dyDescent="0.3">
      <c r="A83" s="13" t="s">
        <v>89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/>
      <c r="K83" s="9"/>
      <c r="L83" s="9"/>
      <c r="M83" s="9"/>
      <c r="N83" s="22">
        <f t="shared" si="1"/>
        <v>0</v>
      </c>
    </row>
    <row r="84" spans="1:14" x14ac:dyDescent="0.3">
      <c r="A84" s="13" t="s">
        <v>65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/>
      <c r="K84" s="9"/>
      <c r="L84" s="9"/>
      <c r="M84" s="9"/>
      <c r="N84" s="22">
        <f t="shared" si="1"/>
        <v>0</v>
      </c>
    </row>
    <row r="85" spans="1:14" ht="20.25" customHeight="1" x14ac:dyDescent="0.3">
      <c r="A85" s="15" t="s">
        <v>35</v>
      </c>
      <c r="B85" s="23">
        <f t="shared" ref="B85:H85" si="2">+B40+B30+B20+B14+B57+B69</f>
        <v>781843381.9799999</v>
      </c>
      <c r="C85" s="23">
        <f t="shared" si="2"/>
        <v>830141938.74000001</v>
      </c>
      <c r="D85" s="23">
        <f t="shared" si="2"/>
        <v>889187579.39999998</v>
      </c>
      <c r="E85" s="23">
        <f t="shared" si="2"/>
        <v>911156716.10000002</v>
      </c>
      <c r="F85" s="23">
        <f t="shared" si="2"/>
        <v>945071413.09000003</v>
      </c>
      <c r="G85" s="23">
        <f t="shared" si="2"/>
        <v>877941992.5200001</v>
      </c>
      <c r="H85" s="23">
        <f t="shared" si="2"/>
        <v>1103234831.6399999</v>
      </c>
      <c r="I85" s="23"/>
      <c r="K85" s="8"/>
      <c r="L85" s="39"/>
      <c r="M85" s="33"/>
      <c r="N85" s="24">
        <f t="shared" si="1"/>
        <v>6338577853.4699993</v>
      </c>
    </row>
    <row r="86" spans="1:14" ht="19.5" customHeight="1" x14ac:dyDescent="0.3">
      <c r="A86" s="10" t="s">
        <v>66</v>
      </c>
      <c r="B86" s="11"/>
      <c r="C86" s="11"/>
      <c r="D86" s="11"/>
      <c r="E86" s="11"/>
      <c r="F86" s="11"/>
      <c r="G86" s="11"/>
      <c r="H86" s="11"/>
      <c r="I86" s="11"/>
      <c r="K86" s="40"/>
      <c r="L86" s="40"/>
      <c r="M86" s="40"/>
      <c r="N86" s="22">
        <f t="shared" si="1"/>
        <v>0</v>
      </c>
    </row>
    <row r="87" spans="1:14" ht="18" customHeight="1" x14ac:dyDescent="0.3">
      <c r="A87" s="12" t="s">
        <v>67</v>
      </c>
      <c r="B87" s="8">
        <v>0</v>
      </c>
      <c r="C87" s="7">
        <v>0</v>
      </c>
      <c r="D87" s="8">
        <v>0</v>
      </c>
      <c r="E87" s="8">
        <v>0</v>
      </c>
      <c r="F87" s="7">
        <v>0</v>
      </c>
      <c r="G87" s="7">
        <v>0</v>
      </c>
      <c r="H87" s="7">
        <v>0</v>
      </c>
      <c r="I87" s="7"/>
      <c r="K87" s="9"/>
      <c r="L87" s="9"/>
      <c r="M87" s="9"/>
      <c r="N87" s="22">
        <f t="shared" si="1"/>
        <v>0</v>
      </c>
    </row>
    <row r="88" spans="1:14" x14ac:dyDescent="0.3">
      <c r="A88" s="13" t="s">
        <v>68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/>
      <c r="K88" s="9"/>
      <c r="L88" s="9"/>
      <c r="M88" s="9"/>
      <c r="N88" s="22">
        <f t="shared" si="1"/>
        <v>0</v>
      </c>
    </row>
    <row r="89" spans="1:14" ht="27.75" customHeight="1" x14ac:dyDescent="0.3">
      <c r="A89" s="13" t="s">
        <v>69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/>
      <c r="K89" s="9"/>
      <c r="L89" s="9"/>
      <c r="M89" s="9"/>
      <c r="N89" s="22">
        <f t="shared" si="1"/>
        <v>0</v>
      </c>
    </row>
    <row r="90" spans="1:14" ht="24.75" customHeight="1" x14ac:dyDescent="0.3">
      <c r="A90" s="12" t="s">
        <v>70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/>
      <c r="K90" s="8"/>
      <c r="L90" s="8"/>
      <c r="M90" s="9"/>
      <c r="N90" s="22">
        <f t="shared" si="1"/>
        <v>0</v>
      </c>
    </row>
    <row r="91" spans="1:14" ht="13.5" customHeight="1" x14ac:dyDescent="0.3">
      <c r="A91" s="13" t="s">
        <v>71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/>
      <c r="K91" s="9"/>
      <c r="L91" s="9"/>
      <c r="M91" s="9"/>
      <c r="N91" s="22">
        <f t="shared" si="1"/>
        <v>0</v>
      </c>
    </row>
    <row r="92" spans="1:14" ht="19.5" customHeight="1" x14ac:dyDescent="0.3">
      <c r="A92" s="13" t="s">
        <v>72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/>
      <c r="K92" s="9"/>
      <c r="L92" s="9"/>
      <c r="M92" s="9"/>
      <c r="N92" s="22">
        <f t="shared" si="1"/>
        <v>0</v>
      </c>
    </row>
    <row r="93" spans="1:14" ht="17.25" customHeight="1" x14ac:dyDescent="0.3">
      <c r="A93" s="12" t="s">
        <v>73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/>
      <c r="K93" s="9"/>
      <c r="L93" s="9"/>
      <c r="M93" s="9"/>
      <c r="N93" s="22">
        <f t="shared" si="1"/>
        <v>0</v>
      </c>
    </row>
    <row r="94" spans="1:14" ht="30" customHeight="1" x14ac:dyDescent="0.3">
      <c r="A94" s="13" t="s">
        <v>74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/>
      <c r="K94" s="9"/>
      <c r="L94" s="9"/>
      <c r="M94" s="9"/>
      <c r="N94" s="22">
        <f t="shared" si="1"/>
        <v>0</v>
      </c>
    </row>
    <row r="95" spans="1:14" ht="16.5" customHeight="1" x14ac:dyDescent="0.3">
      <c r="A95" s="15" t="s">
        <v>75</v>
      </c>
      <c r="B95" s="6">
        <f t="shared" ref="B95" si="3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/>
      <c r="K95" s="33"/>
      <c r="L95" s="33"/>
      <c r="M95" s="41"/>
      <c r="N95" s="22">
        <f t="shared" si="1"/>
        <v>0</v>
      </c>
    </row>
    <row r="96" spans="1:14" ht="15.6" x14ac:dyDescent="0.3">
      <c r="A96" s="16" t="s">
        <v>76</v>
      </c>
      <c r="B96" s="2">
        <f t="shared" ref="B96:H96" si="4">+B85+B95</f>
        <v>781843381.9799999</v>
      </c>
      <c r="C96" s="2">
        <f t="shared" si="4"/>
        <v>830141938.74000001</v>
      </c>
      <c r="D96" s="2">
        <f t="shared" si="4"/>
        <v>889187579.39999998</v>
      </c>
      <c r="E96" s="2">
        <f t="shared" si="4"/>
        <v>911156716.10000002</v>
      </c>
      <c r="F96" s="2">
        <f t="shared" si="4"/>
        <v>945071413.09000003</v>
      </c>
      <c r="G96" s="2">
        <f t="shared" si="4"/>
        <v>877941992.5200001</v>
      </c>
      <c r="H96" s="2">
        <f t="shared" si="4"/>
        <v>1103234831.6399999</v>
      </c>
      <c r="I96" s="2"/>
      <c r="K96" s="33"/>
      <c r="L96" s="33"/>
      <c r="M96" s="33"/>
      <c r="N96" s="24">
        <f t="shared" si="1"/>
        <v>6338577853.4699993</v>
      </c>
    </row>
    <row r="97" spans="1:22" ht="43.2" x14ac:dyDescent="0.3">
      <c r="A97" s="3" t="s">
        <v>115</v>
      </c>
      <c r="N97" s="48"/>
      <c r="O97" s="31"/>
    </row>
    <row r="98" spans="1:22" s="28" customFormat="1" x14ac:dyDescent="0.3">
      <c r="A98" s="28" t="s">
        <v>117</v>
      </c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7"/>
    </row>
    <row r="99" spans="1:22" s="28" customFormat="1" x14ac:dyDescent="0.3">
      <c r="A99" s="28" t="s">
        <v>118</v>
      </c>
      <c r="N99" s="47"/>
    </row>
    <row r="100" spans="1:22" x14ac:dyDescent="0.3">
      <c r="F100" s="22"/>
    </row>
    <row r="102" spans="1:22" ht="15.6" x14ac:dyDescent="0.3">
      <c r="A102" s="59" t="s">
        <v>93</v>
      </c>
      <c r="B102" s="59"/>
      <c r="C102" s="66" t="s">
        <v>95</v>
      </c>
      <c r="D102" s="66"/>
      <c r="E102" s="66"/>
      <c r="H102" s="69" t="s">
        <v>94</v>
      </c>
      <c r="I102" s="69"/>
      <c r="J102" s="69"/>
      <c r="N102" s="34"/>
      <c r="O102" s="34"/>
      <c r="P102" s="34"/>
      <c r="Q102" s="34"/>
      <c r="R102" s="28"/>
      <c r="S102" s="28"/>
      <c r="T102" s="28"/>
      <c r="U102" s="28"/>
    </row>
    <row r="103" spans="1:22" s="27" customFormat="1" ht="15.6" x14ac:dyDescent="0.3">
      <c r="A103" s="60" t="s">
        <v>116</v>
      </c>
      <c r="B103" s="60"/>
      <c r="C103" s="67" t="s">
        <v>114</v>
      </c>
      <c r="D103" s="67"/>
      <c r="E103" s="67"/>
      <c r="F103" s="49"/>
      <c r="G103" s="49"/>
      <c r="H103" s="60" t="s">
        <v>109</v>
      </c>
      <c r="I103" s="60"/>
      <c r="J103" s="60"/>
      <c r="R103" s="34"/>
      <c r="S103" s="34"/>
      <c r="T103" s="34"/>
      <c r="U103" s="34"/>
      <c r="V103" s="34"/>
    </row>
    <row r="104" spans="1:22" s="27" customFormat="1" ht="15" customHeight="1" x14ac:dyDescent="0.3">
      <c r="A104" s="61" t="s">
        <v>111</v>
      </c>
      <c r="B104" s="61"/>
      <c r="C104" s="67" t="s">
        <v>108</v>
      </c>
      <c r="D104" s="67"/>
      <c r="E104" s="67"/>
      <c r="F104" s="57"/>
      <c r="G104" s="51"/>
      <c r="H104" s="60" t="s">
        <v>110</v>
      </c>
      <c r="I104" s="60"/>
      <c r="J104" s="60"/>
      <c r="R104" s="35"/>
      <c r="S104" s="35"/>
      <c r="T104" s="35"/>
      <c r="U104" s="35"/>
      <c r="V104" s="35"/>
    </row>
    <row r="105" spans="1:22" s="27" customFormat="1" ht="15" customHeight="1" x14ac:dyDescent="0.3">
      <c r="A105" s="62" t="s">
        <v>91</v>
      </c>
      <c r="B105" s="62"/>
      <c r="C105" s="68" t="s">
        <v>80</v>
      </c>
      <c r="D105" s="68"/>
      <c r="E105" s="68"/>
      <c r="F105" s="50"/>
      <c r="G105" s="50"/>
      <c r="H105" s="68" t="s">
        <v>90</v>
      </c>
      <c r="I105" s="68"/>
      <c r="J105" s="68"/>
      <c r="R105" s="35"/>
      <c r="S105" s="35"/>
      <c r="T105" s="35"/>
      <c r="U105" s="35"/>
      <c r="V105" s="35"/>
    </row>
    <row r="106" spans="1:22" s="27" customFormat="1" ht="16.2" thickBot="1" x14ac:dyDescent="0.35">
      <c r="D106" s="56"/>
      <c r="E106" s="56"/>
      <c r="F106" s="56"/>
      <c r="G106" s="52"/>
      <c r="H106" s="52"/>
      <c r="R106" s="36"/>
      <c r="S106" s="36"/>
      <c r="T106" s="36"/>
      <c r="U106" s="36"/>
      <c r="V106" s="36"/>
    </row>
    <row r="107" spans="1:22" s="27" customFormat="1" ht="29.4" thickBot="1" x14ac:dyDescent="0.35">
      <c r="A107" s="53" t="s">
        <v>96</v>
      </c>
      <c r="C107" s="57"/>
      <c r="D107" s="57"/>
      <c r="E107" s="57"/>
      <c r="F107" s="57"/>
      <c r="G107" s="30"/>
      <c r="H107" s="30"/>
      <c r="I107" s="30"/>
      <c r="J107" s="30"/>
      <c r="K107" s="30"/>
      <c r="L107" s="30"/>
      <c r="M107" s="30"/>
      <c r="N107" s="30"/>
      <c r="O107" s="28"/>
      <c r="P107" s="28"/>
      <c r="Q107" s="28"/>
      <c r="R107" s="28"/>
      <c r="S107" s="28"/>
    </row>
    <row r="108" spans="1:22" s="27" customFormat="1" ht="29.4" thickBot="1" x14ac:dyDescent="0.35">
      <c r="A108" s="45" t="s">
        <v>97</v>
      </c>
      <c r="C108" s="57"/>
      <c r="D108" s="57"/>
      <c r="E108" s="57"/>
      <c r="F108" s="57"/>
      <c r="G108" s="29"/>
      <c r="H108" s="29"/>
      <c r="I108" s="29"/>
      <c r="J108" s="29"/>
      <c r="K108" s="29"/>
      <c r="L108" s="29"/>
      <c r="M108" s="29"/>
      <c r="N108" s="29"/>
    </row>
    <row r="109" spans="1:22" s="27" customFormat="1" ht="58.2" thickBot="1" x14ac:dyDescent="0.35">
      <c r="A109" s="53" t="s">
        <v>98</v>
      </c>
      <c r="C109" s="44"/>
      <c r="D109" s="44"/>
      <c r="E109" s="44"/>
      <c r="F109" s="44"/>
      <c r="G109" s="29"/>
      <c r="H109" s="29"/>
      <c r="I109" s="29"/>
      <c r="J109" s="29"/>
      <c r="K109" s="29"/>
      <c r="L109" s="29"/>
      <c r="M109" s="29"/>
      <c r="N109" s="29"/>
    </row>
    <row r="110" spans="1:22" s="27" customFormat="1" x14ac:dyDescent="0.3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22" ht="15.6" x14ac:dyDescent="0.3">
      <c r="G111" s="56"/>
      <c r="H111" s="56"/>
      <c r="I111" s="56"/>
      <c r="J111" s="56"/>
      <c r="K111" s="56"/>
      <c r="L111" s="56"/>
      <c r="M111" s="56"/>
      <c r="N111" s="56"/>
      <c r="O111" s="42"/>
      <c r="P111" s="42"/>
      <c r="Q111" s="42"/>
    </row>
    <row r="112" spans="1:22" ht="15.6" x14ac:dyDescent="0.3">
      <c r="G112" s="57"/>
      <c r="H112" s="57"/>
      <c r="I112" s="57"/>
      <c r="J112" s="57"/>
      <c r="K112" s="57"/>
      <c r="L112" s="57"/>
      <c r="M112" s="57"/>
      <c r="N112" s="57"/>
      <c r="O112" s="43"/>
      <c r="P112" s="43"/>
      <c r="Q112" s="43"/>
      <c r="R112" s="43"/>
      <c r="S112" s="43"/>
      <c r="T112" s="43"/>
      <c r="U112" s="43"/>
    </row>
    <row r="113" spans="7:21" ht="15.6" x14ac:dyDescent="0.3">
      <c r="G113" s="57"/>
      <c r="H113" s="57"/>
      <c r="I113" s="57"/>
      <c r="J113" s="57"/>
      <c r="K113" s="57"/>
      <c r="L113" s="57"/>
      <c r="M113" s="57"/>
      <c r="N113" s="57"/>
      <c r="O113" s="43"/>
      <c r="P113" s="43"/>
      <c r="Q113" s="43"/>
      <c r="R113" s="43"/>
      <c r="S113" s="43"/>
      <c r="T113" s="43"/>
      <c r="U113" s="43"/>
    </row>
    <row r="114" spans="7:21" x14ac:dyDescent="0.3"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48" fitToHeight="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2024</vt:lpstr>
      <vt:lpstr>'Plantilla Ejecución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2024-06-05T15:32:24Z</cp:lastPrinted>
  <dcterms:created xsi:type="dcterms:W3CDTF">2018-04-17T18:57:16Z</dcterms:created>
  <dcterms:modified xsi:type="dcterms:W3CDTF">2024-08-08T19:36:00Z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2024-08-08T19:36:00Z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290ec271-8e34-486e-9b8b-05d5216259a0</vt:lpwstr>
  </property>
  <property fmtid="{D5CDD505-2E9C-101B-9397-08002B2CF9AE}" pid="8" name="MSIP_Label_defa4170-0d19-0005-0004-bc88714345d2_ContentBits">
    <vt:lpwstr>0</vt:lpwstr>
  </property>
</Properties>
</file>