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3261427B-9B07-47FD-B9A8-1F9CFC1E988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BRIL-JUNIO 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1" i="4" l="1"/>
  <c r="H310" i="4"/>
  <c r="H309" i="4"/>
  <c r="H86" i="4"/>
  <c r="H87" i="4"/>
  <c r="H88" i="4"/>
  <c r="H89" i="4"/>
  <c r="G347" i="4"/>
  <c r="H346" i="4" l="1"/>
  <c r="H21" i="4"/>
  <c r="H344" i="4"/>
  <c r="H345" i="4"/>
  <c r="H15" i="4"/>
  <c r="H16" i="4"/>
  <c r="H17" i="4"/>
  <c r="H18" i="4"/>
  <c r="H19" i="4"/>
  <c r="H20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13" i="4"/>
  <c r="H14" i="4" l="1"/>
  <c r="H347" i="4" s="1"/>
</calcChain>
</file>

<file path=xl/sharedStrings.xml><?xml version="1.0" encoding="utf-8"?>
<sst xmlns="http://schemas.openxmlformats.org/spreadsheetml/2006/main" count="1651" uniqueCount="753">
  <si>
    <t>REPÚBLICA DOMINICANA</t>
  </si>
  <si>
    <t>MINISTERIO DE DEFENSA</t>
  </si>
  <si>
    <t xml:space="preserve">     Relacion de Inventario en Almacen</t>
  </si>
  <si>
    <t xml:space="preserve"> Fecha  de  Adquisición</t>
  </si>
  <si>
    <t xml:space="preserve"> Fecha  de  Registro</t>
  </si>
  <si>
    <t>Codigo de Bienes Na cionales</t>
  </si>
  <si>
    <t>Unidad de Medida</t>
  </si>
  <si>
    <t xml:space="preserve">Costo Unitario </t>
  </si>
  <si>
    <t>Valor en RD$</t>
  </si>
  <si>
    <t>Existencia</t>
  </si>
  <si>
    <t>N/A</t>
  </si>
  <si>
    <t xml:space="preserve">UNIDAD </t>
  </si>
  <si>
    <t>UNIDAD</t>
  </si>
  <si>
    <t>CAJA</t>
  </si>
  <si>
    <t>PAQUETE</t>
  </si>
  <si>
    <t>GALON</t>
  </si>
  <si>
    <t>Total Sumatoria</t>
  </si>
  <si>
    <r>
      <t xml:space="preserve"> ¨TODO POR LA PATRIA</t>
    </r>
    <r>
      <rPr>
        <sz val="4"/>
        <color theme="1"/>
        <rFont val="Calibri"/>
        <family val="2"/>
        <scheme val="minor"/>
      </rPr>
      <t>"</t>
    </r>
  </si>
  <si>
    <t>Codigo  Institucional</t>
  </si>
  <si>
    <t>Descricion del Activo o Bin</t>
  </si>
  <si>
    <t>CAJITA</t>
  </si>
  <si>
    <t>LIBRA</t>
  </si>
  <si>
    <t>YARDA</t>
  </si>
  <si>
    <t>PARES</t>
  </si>
  <si>
    <t>PAQUETICO</t>
  </si>
  <si>
    <t>ROLLO</t>
  </si>
  <si>
    <t>UPS</t>
  </si>
  <si>
    <t>10/05/2022</t>
  </si>
  <si>
    <t>A0003</t>
  </si>
  <si>
    <t>A0004</t>
  </si>
  <si>
    <t>A0179</t>
  </si>
  <si>
    <t>A0191</t>
  </si>
  <si>
    <t>A0195</t>
  </si>
  <si>
    <t>E00167</t>
  </si>
  <si>
    <t>E00168</t>
  </si>
  <si>
    <t>A0222</t>
  </si>
  <si>
    <t>A0161</t>
  </si>
  <si>
    <t>A0128</t>
  </si>
  <si>
    <t>A0210</t>
  </si>
  <si>
    <t>A0192</t>
  </si>
  <si>
    <t>A0127</t>
  </si>
  <si>
    <t>A0130</t>
  </si>
  <si>
    <t>E0570</t>
  </si>
  <si>
    <t>A0109</t>
  </si>
  <si>
    <t>A0058</t>
  </si>
  <si>
    <t>A0027</t>
  </si>
  <si>
    <t>A0025</t>
  </si>
  <si>
    <t>A0020</t>
  </si>
  <si>
    <t>A0123</t>
  </si>
  <si>
    <t>A0124</t>
  </si>
  <si>
    <t>A0211</t>
  </si>
  <si>
    <t>A0205</t>
  </si>
  <si>
    <t>A0057</t>
  </si>
  <si>
    <t>A0077</t>
  </si>
  <si>
    <t>A0100</t>
  </si>
  <si>
    <t>E00163</t>
  </si>
  <si>
    <t>E0557</t>
  </si>
  <si>
    <t>E00165</t>
  </si>
  <si>
    <t>E00164</t>
  </si>
  <si>
    <t>E00166</t>
  </si>
  <si>
    <t>A0173</t>
  </si>
  <si>
    <t>A0207</t>
  </si>
  <si>
    <t>A0079</t>
  </si>
  <si>
    <t>A0249</t>
  </si>
  <si>
    <t>A0260</t>
  </si>
  <si>
    <t>A0261</t>
  </si>
  <si>
    <t>A0262</t>
  </si>
  <si>
    <t>A0263</t>
  </si>
  <si>
    <t>09/05/2022</t>
  </si>
  <si>
    <t>E00169</t>
  </si>
  <si>
    <t>E00170</t>
  </si>
  <si>
    <t>E00171</t>
  </si>
  <si>
    <t>E00172</t>
  </si>
  <si>
    <t>E00174</t>
  </si>
  <si>
    <t>E00175</t>
  </si>
  <si>
    <t>E00176</t>
  </si>
  <si>
    <t>E00177</t>
  </si>
  <si>
    <t>E00178</t>
  </si>
  <si>
    <t>A0044</t>
  </si>
  <si>
    <t>A0045</t>
  </si>
  <si>
    <t>A0046</t>
  </si>
  <si>
    <t>13/05/2022</t>
  </si>
  <si>
    <t>A0055</t>
  </si>
  <si>
    <t>A0040</t>
  </si>
  <si>
    <t>A0041</t>
  </si>
  <si>
    <t>A0049</t>
  </si>
  <si>
    <t>A0050</t>
  </si>
  <si>
    <t>A0051</t>
  </si>
  <si>
    <t>A0052</t>
  </si>
  <si>
    <t>A0253</t>
  </si>
  <si>
    <t>A0290</t>
  </si>
  <si>
    <t>A0294</t>
  </si>
  <si>
    <t>A0286</t>
  </si>
  <si>
    <t>A0287</t>
  </si>
  <si>
    <t>A0288</t>
  </si>
  <si>
    <t>A0289</t>
  </si>
  <si>
    <t>A0295</t>
  </si>
  <si>
    <t>A0296</t>
  </si>
  <si>
    <t>A0282</t>
  </si>
  <si>
    <t>A0283</t>
  </si>
  <si>
    <t>A0284</t>
  </si>
  <si>
    <t>A0285</t>
  </si>
  <si>
    <t>A0291</t>
  </si>
  <si>
    <t>A0252</t>
  </si>
  <si>
    <t>A0267</t>
  </si>
  <si>
    <t>A0268</t>
  </si>
  <si>
    <t>A0269</t>
  </si>
  <si>
    <t>A0270</t>
  </si>
  <si>
    <t>A0251</t>
  </si>
  <si>
    <t>A0274</t>
  </si>
  <si>
    <t>A0275</t>
  </si>
  <si>
    <t>A0276</t>
  </si>
  <si>
    <t>A0277</t>
  </si>
  <si>
    <t>A0237</t>
  </si>
  <si>
    <t>A0238</t>
  </si>
  <si>
    <t>A0239</t>
  </si>
  <si>
    <t>A0240</t>
  </si>
  <si>
    <t>A0245</t>
  </si>
  <si>
    <t>A0246</t>
  </si>
  <si>
    <t>A0247</t>
  </si>
  <si>
    <t>A0248</t>
  </si>
  <si>
    <t>A0231</t>
  </si>
  <si>
    <t>A0232</t>
  </si>
  <si>
    <t>A0233</t>
  </si>
  <si>
    <t>A0234</t>
  </si>
  <si>
    <t>A0236</t>
  </si>
  <si>
    <t>A0306</t>
  </si>
  <si>
    <t>A0307</t>
  </si>
  <si>
    <t>A0308</t>
  </si>
  <si>
    <t>A0309</t>
  </si>
  <si>
    <t>E0558</t>
  </si>
  <si>
    <t>E0559</t>
  </si>
  <si>
    <t>E0567</t>
  </si>
  <si>
    <t>E0568</t>
  </si>
  <si>
    <t>A0209</t>
  </si>
  <si>
    <t>A0080</t>
  </si>
  <si>
    <t>A0107</t>
  </si>
  <si>
    <t>A0151</t>
  </si>
  <si>
    <t>E0556</t>
  </si>
  <si>
    <t>A0144</t>
  </si>
  <si>
    <t>A0135</t>
  </si>
  <si>
    <t>04/05/2022</t>
  </si>
  <si>
    <t>A0255</t>
  </si>
  <si>
    <t>A0028</t>
  </si>
  <si>
    <t>A0114</t>
  </si>
  <si>
    <t>A0146</t>
  </si>
  <si>
    <t>A0150</t>
  </si>
  <si>
    <t>A0165</t>
  </si>
  <si>
    <t>A0164</t>
  </si>
  <si>
    <t>A0226</t>
  </si>
  <si>
    <t>A0221</t>
  </si>
  <si>
    <t>A0203</t>
  </si>
  <si>
    <t>A0145</t>
  </si>
  <si>
    <t>E00191</t>
  </si>
  <si>
    <t>E00192</t>
  </si>
  <si>
    <t>A0007</t>
  </si>
  <si>
    <t>A0008</t>
  </si>
  <si>
    <t>A0009</t>
  </si>
  <si>
    <t>A0010</t>
  </si>
  <si>
    <t>A0011</t>
  </si>
  <si>
    <t>A0012</t>
  </si>
  <si>
    <t>A0014</t>
  </si>
  <si>
    <t>A0015</t>
  </si>
  <si>
    <t>A0016</t>
  </si>
  <si>
    <t>A0018</t>
  </si>
  <si>
    <t>06/11/2022</t>
  </si>
  <si>
    <t>08/03/2017</t>
  </si>
  <si>
    <t>A0264</t>
  </si>
  <si>
    <t>A0265</t>
  </si>
  <si>
    <t>A0266</t>
  </si>
  <si>
    <t>02/09/2019</t>
  </si>
  <si>
    <t>A0271</t>
  </si>
  <si>
    <t>A0272</t>
  </si>
  <si>
    <t>A0273</t>
  </si>
  <si>
    <t>A0250</t>
  </si>
  <si>
    <t>A0278</t>
  </si>
  <si>
    <t>A0279</t>
  </si>
  <si>
    <t>A0280</t>
  </si>
  <si>
    <t>A0281</t>
  </si>
  <si>
    <t>A0157</t>
  </si>
  <si>
    <t>A0158</t>
  </si>
  <si>
    <t>02/11/2021</t>
  </si>
  <si>
    <t>05/07/2021</t>
  </si>
  <si>
    <t>A0156</t>
  </si>
  <si>
    <t>A0154</t>
  </si>
  <si>
    <t>A0155</t>
  </si>
  <si>
    <t>A0102</t>
  </si>
  <si>
    <t>E0092</t>
  </si>
  <si>
    <t>A0305</t>
  </si>
  <si>
    <t>A0029</t>
  </si>
  <si>
    <t>A0030</t>
  </si>
  <si>
    <t>A0019</t>
  </si>
  <si>
    <t>A0075</t>
  </si>
  <si>
    <t>A0076</t>
  </si>
  <si>
    <t>A0084</t>
  </si>
  <si>
    <t>A0086</t>
  </si>
  <si>
    <t>A0113</t>
  </si>
  <si>
    <t>A0159</t>
  </si>
  <si>
    <t>A0160</t>
  </si>
  <si>
    <t>A0166</t>
  </si>
  <si>
    <t>A0167</t>
  </si>
  <si>
    <t>A0168</t>
  </si>
  <si>
    <t>A0169</t>
  </si>
  <si>
    <t>A0198</t>
  </si>
  <si>
    <t>A0199</t>
  </si>
  <si>
    <t>A0200</t>
  </si>
  <si>
    <t>A0208</t>
  </si>
  <si>
    <t>T001</t>
  </si>
  <si>
    <t>T004</t>
  </si>
  <si>
    <t>T002</t>
  </si>
  <si>
    <t>T003</t>
  </si>
  <si>
    <t>T010</t>
  </si>
  <si>
    <t>T007</t>
  </si>
  <si>
    <t>T008</t>
  </si>
  <si>
    <t>T009</t>
  </si>
  <si>
    <t>A0206</t>
  </si>
  <si>
    <t>A0204</t>
  </si>
  <si>
    <t>A0196</t>
  </si>
  <si>
    <t>A0197</t>
  </si>
  <si>
    <t>A0153</t>
  </si>
  <si>
    <t>A0116</t>
  </si>
  <si>
    <t>A0117</t>
  </si>
  <si>
    <t>03/11/2021</t>
  </si>
  <si>
    <t>A0115</t>
  </si>
  <si>
    <t>T005</t>
  </si>
  <si>
    <t>A0219</t>
  </si>
  <si>
    <t>A0220</t>
  </si>
  <si>
    <t>01/09/2017</t>
  </si>
  <si>
    <t>A0304</t>
  </si>
  <si>
    <t>05/05/2020</t>
  </si>
  <si>
    <t>A0133</t>
  </si>
  <si>
    <t>A0129</t>
  </si>
  <si>
    <t>31/05/2021</t>
  </si>
  <si>
    <t>A0134</t>
  </si>
  <si>
    <t>A0201</t>
  </si>
  <si>
    <t>A0202</t>
  </si>
  <si>
    <t>A0193</t>
  </si>
  <si>
    <t>A0194</t>
  </si>
  <si>
    <t>A0110</t>
  </si>
  <si>
    <t>A0106</t>
  </si>
  <si>
    <t>A0105</t>
  </si>
  <si>
    <t>A0097</t>
  </si>
  <si>
    <t>A0098</t>
  </si>
  <si>
    <t>A0099</t>
  </si>
  <si>
    <t>A0103</t>
  </si>
  <si>
    <t>A0104</t>
  </si>
  <si>
    <t>A0118</t>
  </si>
  <si>
    <t>A0071</t>
  </si>
  <si>
    <t>A0070</t>
  </si>
  <si>
    <t>A0073</t>
  </si>
  <si>
    <t>A0026</t>
  </si>
  <si>
    <t>A0024</t>
  </si>
  <si>
    <t>A0054</t>
  </si>
  <si>
    <t>A0224</t>
  </si>
  <si>
    <t>A0225</t>
  </si>
  <si>
    <t>A0213</t>
  </si>
  <si>
    <t>21/04/2022</t>
  </si>
  <si>
    <t>A0218</t>
  </si>
  <si>
    <t>A0217</t>
  </si>
  <si>
    <t>A0081</t>
  </si>
  <si>
    <t>A0082</t>
  </si>
  <si>
    <t>E0401</t>
  </si>
  <si>
    <t>2019</t>
  </si>
  <si>
    <t>2017</t>
  </si>
  <si>
    <t>A0002</t>
  </si>
  <si>
    <t>A0031</t>
  </si>
  <si>
    <t>08/03/2021</t>
  </si>
  <si>
    <t>A0061</t>
  </si>
  <si>
    <t>A0062</t>
  </si>
  <si>
    <t>A0063</t>
  </si>
  <si>
    <t>A0064</t>
  </si>
  <si>
    <t>A0065</t>
  </si>
  <si>
    <t>A0066</t>
  </si>
  <si>
    <t>A0067</t>
  </si>
  <si>
    <t>18/10/2021</t>
  </si>
  <si>
    <t>A0032</t>
  </si>
  <si>
    <t>A0033</t>
  </si>
  <si>
    <t>A0186</t>
  </si>
  <si>
    <t>A0187</t>
  </si>
  <si>
    <t>10/02/2021</t>
  </si>
  <si>
    <t>A0176</t>
  </si>
  <si>
    <t>A0177</t>
  </si>
  <si>
    <t>A0178</t>
  </si>
  <si>
    <t>T021</t>
  </si>
  <si>
    <t>T022</t>
  </si>
  <si>
    <t>A0188</t>
  </si>
  <si>
    <t>18/02/2021</t>
  </si>
  <si>
    <t>17/11/2021</t>
  </si>
  <si>
    <t>A0181</t>
  </si>
  <si>
    <t>02/08/2021</t>
  </si>
  <si>
    <t>A0089</t>
  </si>
  <si>
    <t>A0090</t>
  </si>
  <si>
    <t>A0091</t>
  </si>
  <si>
    <t>A0092</t>
  </si>
  <si>
    <t>A0093</t>
  </si>
  <si>
    <t>A0094</t>
  </si>
  <si>
    <t>A0095</t>
  </si>
  <si>
    <t>A0096</t>
  </si>
  <si>
    <t>03/08/2021</t>
  </si>
  <si>
    <t>A0138</t>
  </si>
  <si>
    <t>A0139</t>
  </si>
  <si>
    <t>A0141</t>
  </si>
  <si>
    <t>A0142</t>
  </si>
  <si>
    <t>A0143</t>
  </si>
  <si>
    <t>19/01/2021</t>
  </si>
  <si>
    <t>A0119</t>
  </si>
  <si>
    <t>08/02/2021</t>
  </si>
  <si>
    <t>A0183</t>
  </si>
  <si>
    <t>A0184</t>
  </si>
  <si>
    <t>12/07/2021</t>
  </si>
  <si>
    <t>A0147</t>
  </si>
  <si>
    <t>A0148</t>
  </si>
  <si>
    <t>A0120</t>
  </si>
  <si>
    <t>21/07/2021</t>
  </si>
  <si>
    <t>E00250</t>
  </si>
  <si>
    <t>12/04/2021</t>
  </si>
  <si>
    <t>14/01/2021</t>
  </si>
  <si>
    <t>A0121</t>
  </si>
  <si>
    <t>11/03/2021</t>
  </si>
  <si>
    <t>A0005</t>
  </si>
  <si>
    <t>28/04/2020</t>
  </si>
  <si>
    <t>02/07/2019</t>
  </si>
  <si>
    <t>T011</t>
  </si>
  <si>
    <t>21/07/2022</t>
  </si>
  <si>
    <t>26/12/2018</t>
  </si>
  <si>
    <t>E0091</t>
  </si>
  <si>
    <t>2020</t>
  </si>
  <si>
    <t>A0023</t>
  </si>
  <si>
    <t>29/04/2022</t>
  </si>
  <si>
    <t>A0034</t>
  </si>
  <si>
    <t>A0035</t>
  </si>
  <si>
    <t>19/11/2021</t>
  </si>
  <si>
    <t>19/08/2021</t>
  </si>
  <si>
    <t>A0038</t>
  </si>
  <si>
    <t>A0039</t>
  </si>
  <si>
    <t>21/05/2020</t>
  </si>
  <si>
    <t>A0053</t>
  </si>
  <si>
    <t>A0059</t>
  </si>
  <si>
    <t>A0078</t>
  </si>
  <si>
    <t>A0074</t>
  </si>
  <si>
    <t>A0072</t>
  </si>
  <si>
    <t>A0171</t>
  </si>
  <si>
    <t>T012</t>
  </si>
  <si>
    <t>A0126</t>
  </si>
  <si>
    <t>A0137</t>
  </si>
  <si>
    <t>A0149</t>
  </si>
  <si>
    <t>A0227</t>
  </si>
  <si>
    <t>A0228</t>
  </si>
  <si>
    <t>A0229</t>
  </si>
  <si>
    <t>A0230</t>
  </si>
  <si>
    <t>A0293</t>
  </si>
  <si>
    <t>A0303</t>
  </si>
  <si>
    <t>19/08/2020</t>
  </si>
  <si>
    <t>A0298</t>
  </si>
  <si>
    <t>A0297</t>
  </si>
  <si>
    <t>T014</t>
  </si>
  <si>
    <t>T016</t>
  </si>
  <si>
    <t>T017</t>
  </si>
  <si>
    <t>T018</t>
  </si>
  <si>
    <t>T015</t>
  </si>
  <si>
    <t>A0185</t>
  </si>
  <si>
    <t>A0180</t>
  </si>
  <si>
    <t>18/12/2020</t>
  </si>
  <si>
    <t>A0001</t>
  </si>
  <si>
    <t>ES157</t>
  </si>
  <si>
    <t>ES158</t>
  </si>
  <si>
    <t>CAMARAS CORPORALES</t>
  </si>
  <si>
    <t>09/06/2022</t>
  </si>
  <si>
    <t>A0047</t>
  </si>
  <si>
    <t>A0048</t>
  </si>
  <si>
    <t>2018</t>
  </si>
  <si>
    <t>A0021</t>
  </si>
  <si>
    <t>A0068</t>
  </si>
  <si>
    <t>A0136</t>
  </si>
  <si>
    <t>A0212</t>
  </si>
  <si>
    <t>AIRE ACONDICIONADO DE 60 BTU,</t>
  </si>
  <si>
    <t>AMBIENTADORES EN GEL</t>
  </si>
  <si>
    <t>AMBIENTADORES EN SPRAY</t>
  </si>
  <si>
    <t>ARCHIVO AEREO PARA OFICINA</t>
  </si>
  <si>
    <t>BANDERA ARD, 6X10</t>
  </si>
  <si>
    <t>BANDERA ERD, 6X10</t>
  </si>
  <si>
    <t>BANDERA ERD, 6X4</t>
  </si>
  <si>
    <t>BANDERA FARD, 6X10</t>
  </si>
  <si>
    <t>BANDERA FARD, 6X4</t>
  </si>
  <si>
    <t>BANDERA MIDE, 6X10</t>
  </si>
  <si>
    <t>BANDERA NACIONAL 13X22</t>
  </si>
  <si>
    <t>BANDERA NACIONAL 3X4</t>
  </si>
  <si>
    <t>BANDERA NACIONAL 6X10</t>
  </si>
  <si>
    <t>BANDERA ARD, 6X4</t>
  </si>
  <si>
    <t>BARRA DE 5 COLORES PARA CAMUFL</t>
  </si>
  <si>
    <t>BAYGON</t>
  </si>
  <si>
    <t>BOINA NEGRA</t>
  </si>
  <si>
    <t>BOMBA DESTUPIDORA PARA INODORO</t>
  </si>
  <si>
    <t>BOMBA PARA FUMIGAR</t>
  </si>
  <si>
    <t>BOTAS DE GOMA BLANCA Y NEGRA (</t>
  </si>
  <si>
    <t>BRILLO VERDE</t>
  </si>
  <si>
    <t>CAJA DE GOMA BANDA</t>
  </si>
  <si>
    <t>CAMARA TERMICA FLIR</t>
  </si>
  <si>
    <t>CAMARA TERMICA FLIR TG267</t>
  </si>
  <si>
    <t>CAMASTRO PLEGABLE</t>
  </si>
  <si>
    <t>CAMISAS AZUL M/C HOMBRE FARD.</t>
  </si>
  <si>
    <t>CAMISAS KAKI ARD.</t>
  </si>
  <si>
    <t>CARTUCHO CANON 210 NEGRO</t>
  </si>
  <si>
    <t>CARTUCHO CANON 211  A COLOR</t>
  </si>
  <si>
    <t>CARTUCHO HP 662 A COLOR</t>
  </si>
  <si>
    <t>CARTUCHO HP 662 NEGRO</t>
  </si>
  <si>
    <t>CARTUCHO HP 664 A COLOR</t>
  </si>
  <si>
    <t>CARTUCHO HP 664 NEGRO</t>
  </si>
  <si>
    <t>CARTUCHO HP 670 CYAN</t>
  </si>
  <si>
    <t>CARTUCHO HP 670 MAGENTA</t>
  </si>
  <si>
    <t>CARTUCHO HP 670 YELLOW</t>
  </si>
  <si>
    <t>CARTUCHO HP 901 A COLOR</t>
  </si>
  <si>
    <t>CARTUCHO HP 901 A NEGRO</t>
  </si>
  <si>
    <t>CARTUCHO HP 950 NEGRO</t>
  </si>
  <si>
    <t>CARTUCHO HP 951 AMARILLO</t>
  </si>
  <si>
    <t>CARTUCHO HP 951 AZUL</t>
  </si>
  <si>
    <t>CARTUCHO HP 951 MAGENTA</t>
  </si>
  <si>
    <t>CARTUCHO HP 97</t>
  </si>
  <si>
    <t>CARTUCHO PARA DISPOSITIVO ELEC</t>
  </si>
  <si>
    <t>CARTUCHO HP 670 NEGRO</t>
  </si>
  <si>
    <t>CARTUCHO HP 96</t>
  </si>
  <si>
    <t>CD EN BLANCO</t>
  </si>
  <si>
    <t>CEPILLO TIPO PLANCHITA</t>
  </si>
  <si>
    <t>CERA PARA CONTAR DINERO</t>
  </si>
  <si>
    <t>CHAMACOS DE CAMUFLAJE (ANALOGO</t>
  </si>
  <si>
    <t>CHAMACOS DEL CESAC.</t>
  </si>
  <si>
    <t>CHAMACOS DIGITAL ARD</t>
  </si>
  <si>
    <t>CHAMACOS DIGITAL FARD.</t>
  </si>
  <si>
    <t>CHAMACOS DIGITALES ERD</t>
  </si>
  <si>
    <t>CHAMACOS NEGROS</t>
  </si>
  <si>
    <t>CHAMACOS SEMPA</t>
  </si>
  <si>
    <t>CINCEL CON PUNTA</t>
  </si>
  <si>
    <t>CINTA 3M</t>
  </si>
  <si>
    <t>CINTA ANCHA</t>
  </si>
  <si>
    <t>CINTA CORECTORA</t>
  </si>
  <si>
    <t>CINTA FINA</t>
  </si>
  <si>
    <t>CINTA PARA MAQUINA DE ESCRIBIR</t>
  </si>
  <si>
    <t>CINTILLO POLICIA MILITAR EN DE</t>
  </si>
  <si>
    <t>CINTURON PARA PISTOLA USADO</t>
  </si>
  <si>
    <t>CLIP ACCO</t>
  </si>
  <si>
    <t>CLIP BILLETEROS DIFERENTES TAM</t>
  </si>
  <si>
    <t>CLIP GRANDE</t>
  </si>
  <si>
    <t>CLIP PEQUEÑO</t>
  </si>
  <si>
    <t>COLCHONES DE 39 PULGADA AMARIL</t>
  </si>
  <si>
    <t>COLCHONES DE 54 PULGADAS</t>
  </si>
  <si>
    <t>COLCHONES DE GOMA MILITAR USAD</t>
  </si>
  <si>
    <t>CONFISCOPE GENBODY G20</t>
  </si>
  <si>
    <t>CORBATAS AZULES FARD., PARA AL</t>
  </si>
  <si>
    <t>CORBATAS AZULES FARD., PARA OF</t>
  </si>
  <si>
    <t>CORBATAS SEDA COLOR V/O</t>
  </si>
  <si>
    <t>CORBATAS MASCULINA VERDE OLIVO</t>
  </si>
  <si>
    <t>CORBATÍN DE DAMAS AZULES FARD.</t>
  </si>
  <si>
    <t>CORBATÍN PARA DAMAS VERDE.</t>
  </si>
  <si>
    <t>CORREAS NEGRA DE NYLON CON SUS</t>
  </si>
  <si>
    <t>CORREAS TATICA AZULES.</t>
  </si>
  <si>
    <t>CORRECTOR LIQUIDO TIPO LAPIZ</t>
  </si>
  <si>
    <t>CORRECTOR LIQUIDO TIPO POTECIT</t>
  </si>
  <si>
    <t>CUBETAS BLANCAS</t>
  </si>
  <si>
    <t>CUBIERTA PARA ENCUADERNAR DIFE</t>
  </si>
  <si>
    <t>DETERGENTE EN POLVO (ACE) (LIB</t>
  </si>
  <si>
    <t>DISPENSADOR PARA CINTA 3/4</t>
  </si>
  <si>
    <t>DISPENSADOR PARA CINTA ANCHA</t>
  </si>
  <si>
    <t>DISPOSITIVO ELECTRICO NO LETAL</t>
  </si>
  <si>
    <t>DVD EN BLANCO</t>
  </si>
  <si>
    <t>EGA BLANCA</t>
  </si>
  <si>
    <t>ESCOBA CON SU PALO</t>
  </si>
  <si>
    <t>ESCOBILLA PARA INODOROS</t>
  </si>
  <si>
    <t>ESTUFA UNDUSTRIALES DE 6 HORNI</t>
  </si>
  <si>
    <t>FELPA DIFERENTES COLORES</t>
  </si>
  <si>
    <t>FICHA RAYADA 3X5</t>
  </si>
  <si>
    <t>FOLDER 8 1/2X11</t>
  </si>
  <si>
    <t>FOLDER 8 1/2X13</t>
  </si>
  <si>
    <t>FOLDER TIPO LEGAJO</t>
  </si>
  <si>
    <t>FRANELA AZUL.</t>
  </si>
  <si>
    <t>FRANELA CREMA.</t>
  </si>
  <si>
    <t>FRANELAS BLANCAS.</t>
  </si>
  <si>
    <t>FUNDA PLASTICA DE BASURA 30G.</t>
  </si>
  <si>
    <t>FUNDA PLASTICA DE BASURA 55G.</t>
  </si>
  <si>
    <t>GALONES DE ALCOHOL HIGIENIZANT</t>
  </si>
  <si>
    <t>GALONES DE CLORO</t>
  </si>
  <si>
    <t>GALONES DE DESGRASANTE</t>
  </si>
  <si>
    <t>GALONES DE JABON LAVA PLATOS</t>
  </si>
  <si>
    <t>GALONES DE JABON LIQUIDO DE CU</t>
  </si>
  <si>
    <t>GALONES DE MISTOLIN</t>
  </si>
  <si>
    <t>GALONES DE PINOL</t>
  </si>
  <si>
    <t>GOMA PARA BORRAR</t>
  </si>
  <si>
    <t>GOMA PARA LIMPIAR CRISTAL</t>
  </si>
  <si>
    <t>GOMA PARA SACAR AGUA</t>
  </si>
  <si>
    <t>GORROS AZUL PARA OFICIALES FEM</t>
  </si>
  <si>
    <t>GORROS AZUL PARA ALISTADOS FEM</t>
  </si>
  <si>
    <t>GORROS VERDES PARA ALISTADOS F</t>
  </si>
  <si>
    <t>GORROS VERDES PARA OFICIALES F</t>
  </si>
  <si>
    <t>GORROS VERDES PARA OFICIALES M</t>
  </si>
  <si>
    <t>GRAPA ESTANDAR</t>
  </si>
  <si>
    <t>GRAPADORA GRANDE</t>
  </si>
  <si>
    <t>GRAPADORA PEQUEÑA</t>
  </si>
  <si>
    <t>CHAMACOS TIGER STRIP BLUE</t>
  </si>
  <si>
    <t>CHAMACOS TIGER STRIP VIENNAN</t>
  </si>
  <si>
    <t>LANILLA (YARDA)</t>
  </si>
  <si>
    <t>LAPICEROS DIFERENTES COLORES</t>
  </si>
  <si>
    <t>LAPIZ DE CARBON</t>
  </si>
  <si>
    <t>LENTES DE PROTECION</t>
  </si>
  <si>
    <t>LIBRETA RAYADA 5X8</t>
  </si>
  <si>
    <t>LIBRETA RAYADA 81/2X11</t>
  </si>
  <si>
    <t>LIBRO RECORD DE 150 PG</t>
  </si>
  <si>
    <t>LIBRO RECORD DE 300 PG</t>
  </si>
  <si>
    <t>LIBRO RECORD DE 500 PG</t>
  </si>
  <si>
    <t>LIGA ANCHA</t>
  </si>
  <si>
    <t>LINTERNA</t>
  </si>
  <si>
    <t>LYSOL</t>
  </si>
  <si>
    <t>MARCADORES PARA PIZARRAS DIFER</t>
  </si>
  <si>
    <t>MARCADORES PERMANENTES</t>
  </si>
  <si>
    <t>MASARILLA ANTIGAS UN ORIFICIO</t>
  </si>
  <si>
    <t>MASCARILLA ANTIGAS DOS ORIFICI</t>
  </si>
  <si>
    <t>MASCARILLA BLANCA SENCILLA DON</t>
  </si>
  <si>
    <t>MASCARILLA KN95</t>
  </si>
  <si>
    <t>MONITORES PARA COMPUTADORAS</t>
  </si>
  <si>
    <t>NOTAS ADHESVAS 3X3 (POST IT)</t>
  </si>
  <si>
    <t>PANTALONCILLOS BLANCO.</t>
  </si>
  <si>
    <t>PANTALONES AZUL FEM. FARD.</t>
  </si>
  <si>
    <t>PANTALONES MASC. GABARDINA KAK</t>
  </si>
  <si>
    <t>PAQUETES DE SERVILLETAS DE 500</t>
  </si>
  <si>
    <t>PARAGUA CON LOGO MIDE</t>
  </si>
  <si>
    <t>PARES DE BOTA MILITAR MODELO V</t>
  </si>
  <si>
    <t>PARES DE BOTA TIPO MILITAR</t>
  </si>
  <si>
    <t>PARES DE GUANTES NEGRO DE NITR</t>
  </si>
  <si>
    <t>PARES DE GUANTES PARA LIMPIEZA</t>
  </si>
  <si>
    <t>PARES DE MEDIAS DE PASEO.</t>
  </si>
  <si>
    <t>PARES DE MEDIAS VERDE</t>
  </si>
  <si>
    <t>PARES ZAPATOS MILITAR MASCULIN</t>
  </si>
  <si>
    <t>PIEDRAS AMBIENTADORAS PARA BAÑ</t>
  </si>
  <si>
    <t>PIEDRAS AMBIENTADORAS PARA ORI</t>
  </si>
  <si>
    <t>PILA AA</t>
  </si>
  <si>
    <t>PILA AAA</t>
  </si>
  <si>
    <t>PINE ESPUMA</t>
  </si>
  <si>
    <t>PORTA CLIP</t>
  </si>
  <si>
    <t>PORTA LAPICEROS</t>
  </si>
  <si>
    <t>PORTA RELOJ PARA TRES</t>
  </si>
  <si>
    <t>PORTA RELOJ PARA UNO</t>
  </si>
  <si>
    <t>PORTA VINO</t>
  </si>
  <si>
    <t>RASTRILLO PLASTICO PARA RECOGE</t>
  </si>
  <si>
    <t>PALA PLASTICA P/ RECOJEDOR DE BASURA</t>
  </si>
  <si>
    <t>REGLA PLASTICA</t>
  </si>
  <si>
    <t>REMA 81/2X11 EN HILO.</t>
  </si>
  <si>
    <t>REMA 81/2X11.</t>
  </si>
  <si>
    <t>REMA 81/2X13.</t>
  </si>
  <si>
    <t>ROLLO DE HILO PARA CONSTRUCION</t>
  </si>
  <si>
    <t>ROLLO DE PAPEL SUMADORA</t>
  </si>
  <si>
    <t>ROLLOS DE PAPEL JUMBO</t>
  </si>
  <si>
    <t>ROLLOS DE PAPEL TOALLAS</t>
  </si>
  <si>
    <t>SABANA BLANCA</t>
  </si>
  <si>
    <t>SACA GRAPA</t>
  </si>
  <si>
    <t>SOBRE #7</t>
  </si>
  <si>
    <t>SOBRE EN HILO</t>
  </si>
  <si>
    <t>SOBRE MANILA 6.5X9.5</t>
  </si>
  <si>
    <t>SOBRE MANILA 91/2X12 (81/2X11)</t>
  </si>
  <si>
    <t>SOBRE PARA CARTA</t>
  </si>
  <si>
    <t>SUAPER</t>
  </si>
  <si>
    <t>TANQUE DE GAS PARA ESTUFA</t>
  </si>
  <si>
    <t>TERMOMETROS DE PROMESE/CAL</t>
  </si>
  <si>
    <t>TIJERAS</t>
  </si>
  <si>
    <t>TINTA 52 GT CYAN</t>
  </si>
  <si>
    <t>TINTA 52 GT MAGENTA</t>
  </si>
  <si>
    <t>TINTA 52 GT NEGRO</t>
  </si>
  <si>
    <t>TINTA 52 GT YELLOW</t>
  </si>
  <si>
    <t>TINTA CANON 10  GT CYAN</t>
  </si>
  <si>
    <t>TINTA CANON 10 GT MAGENTA</t>
  </si>
  <si>
    <t>TINTA CANON 10 GT NEGRO</t>
  </si>
  <si>
    <t>TINTA CANON 10 GT YELLOW</t>
  </si>
  <si>
    <t>TINTA CANON 226 NEGRO 19ML</t>
  </si>
  <si>
    <t>TINTA EPSON 504 AMARILLO</t>
  </si>
  <si>
    <t>TINTA EPSON 504 AZUL</t>
  </si>
  <si>
    <t>TINTA EPSON 504 MAGENTA</t>
  </si>
  <si>
    <t>TINTA EPSON 504 NEGRO</t>
  </si>
  <si>
    <t>TINTA EPSON 664 AZUL</t>
  </si>
  <si>
    <t>TINTA EPSON 664 MAGENTA</t>
  </si>
  <si>
    <t>TINTA EPSON 664 NEGRO</t>
  </si>
  <si>
    <t>TINTA PARA SELLOS  GOMIGRAFO</t>
  </si>
  <si>
    <t>TONER CE 413 A MAGENTA</t>
  </si>
  <si>
    <t>TONER CF 210A NEGRO (131A)</t>
  </si>
  <si>
    <t>TONER LASERJET PRO M428DW 58A</t>
  </si>
  <si>
    <t>TONER 35A</t>
  </si>
  <si>
    <t>TONER CANON 137 NEGRO</t>
  </si>
  <si>
    <t>TONER CANON MF 8280 CYAN CRG 1</t>
  </si>
  <si>
    <t>TONER CANON MF 8280 MAGENTA CR</t>
  </si>
  <si>
    <t>TONER CANON MF 8280 NEGRO CRG</t>
  </si>
  <si>
    <t>TONER CANON MF 8280 YELLOW CRG</t>
  </si>
  <si>
    <t>TONER CE 410A NEGRO</t>
  </si>
  <si>
    <t>TONER CE 411 A AZUL</t>
  </si>
  <si>
    <t>TONER CE 412 A AMARILLO</t>
  </si>
  <si>
    <t>TONER CF 212A AMARILLO (131A)</t>
  </si>
  <si>
    <t>TONER CF 213 A MAGENTA (131A)</t>
  </si>
  <si>
    <t>TONER CF 350 A NEGRO (130A)</t>
  </si>
  <si>
    <t>TONER CF 351A AZUL (130A)</t>
  </si>
  <si>
    <t>TONER CF 352 AMARILLO (130A)</t>
  </si>
  <si>
    <t>TONER CF 353 MAGENTA (13</t>
  </si>
  <si>
    <t>TONER CF 380 NEGRO (312X)</t>
  </si>
  <si>
    <t>TONER CF 381 AZUL (312A)</t>
  </si>
  <si>
    <t>TONER CF 382 AMARILLO (312 A)</t>
  </si>
  <si>
    <t>TONER CF 383 MAGENTA (312A)</t>
  </si>
  <si>
    <t>TONER CF 410A NEGRO</t>
  </si>
  <si>
    <t>TONER CF 411A AZUL</t>
  </si>
  <si>
    <t>TONER CF 412A AMARILLO</t>
  </si>
  <si>
    <t>TONER CF 413A MAGENTA</t>
  </si>
  <si>
    <t>TONER CF 414A AMARILLO</t>
  </si>
  <si>
    <t>TONER CF 414A AZUL</t>
  </si>
  <si>
    <t>TONER CF 414A MAGENTA</t>
  </si>
  <si>
    <t>TONER CF 414A NEGRO</t>
  </si>
  <si>
    <t>TONER CF 500A (202)NEGRO</t>
  </si>
  <si>
    <t xml:space="preserve">TONER CF 501A (202)AZUL        </t>
  </si>
  <si>
    <t xml:space="preserve">TONER CF 502A (202)AMARILLO            </t>
  </si>
  <si>
    <t xml:space="preserve">TONER CF 503A  (202) MAGENTA         </t>
  </si>
  <si>
    <t xml:space="preserve">TONER HP 05A                                  </t>
  </si>
  <si>
    <t xml:space="preserve">TONER HP 103A                               </t>
  </si>
  <si>
    <t xml:space="preserve">TONER HP 12 A                                </t>
  </si>
  <si>
    <t xml:space="preserve">TONER HP 217 A                              </t>
  </si>
  <si>
    <t xml:space="preserve">TONER HP 30A                                </t>
  </si>
  <si>
    <t xml:space="preserve">TONER HP 78A                             </t>
  </si>
  <si>
    <t xml:space="preserve">TONER HP 80A                                 </t>
  </si>
  <si>
    <t xml:space="preserve">TONER HP26 A                              </t>
  </si>
  <si>
    <t xml:space="preserve">TONER SHARP 204                         </t>
  </si>
  <si>
    <t xml:space="preserve">VASOS #03 100/1                                </t>
  </si>
  <si>
    <t xml:space="preserve">VASOS #10 50/1                                      </t>
  </si>
  <si>
    <t xml:space="preserve">XEROX WORKCENTER 7120/225 CYAN      </t>
  </si>
  <si>
    <t xml:space="preserve">XEROX WORKCENTER 7120/225 MAGE      </t>
  </si>
  <si>
    <t xml:space="preserve">XEROX WORKCENTER 7120/225 NEGR       </t>
  </si>
  <si>
    <t xml:space="preserve">XEROX WORKCENTER 7120/225 YELL        </t>
  </si>
  <si>
    <t xml:space="preserve">SACA PUNTA                                             </t>
  </si>
  <si>
    <t xml:space="preserve">PERFORADORA DE 3 HOYOS                    </t>
  </si>
  <si>
    <t xml:space="preserve">BANDEJA DE METAL PARA ESCRITORIO    </t>
  </si>
  <si>
    <t xml:space="preserve">CARPETA DE  APOYO DE  DE MADERA 9X12       </t>
  </si>
  <si>
    <t xml:space="preserve">ZAFACON  BLANCO 10 LTS                        </t>
  </si>
  <si>
    <t xml:space="preserve">ZAFACON BLANCO 20 LTS                        </t>
  </si>
  <si>
    <t xml:space="preserve">XEROX WORKCENTER 7830/7835/784 </t>
  </si>
  <si>
    <t xml:space="preserve">XEROX WORKCENTER 7830/ CYAN    </t>
  </si>
  <si>
    <t xml:space="preserve">XEROX WORKCENTER 7830/YELOW   </t>
  </si>
  <si>
    <t>XEROX WORKCENTER 7830/MAGENTA</t>
  </si>
  <si>
    <t xml:space="preserve">CINTA BROTHER AX10                                 </t>
  </si>
  <si>
    <t xml:space="preserve">TINTA CANON 226-225 NEGRO 9 ML       </t>
  </si>
  <si>
    <t xml:space="preserve">TINTA CANON 226 CYAN 9ML            </t>
  </si>
  <si>
    <t xml:space="preserve">TINTA CANON 226 YELOW 9ML          </t>
  </si>
  <si>
    <t xml:space="preserve">TINTA CANON 226 MAGENTA 9ML     </t>
  </si>
  <si>
    <t xml:space="preserve">PERFORADORA DE 2 HOYOS                     </t>
  </si>
  <si>
    <t xml:space="preserve">BLINDER CLIP 41MM                                      </t>
  </si>
  <si>
    <t xml:space="preserve">FRANELAS NEGRA                                         </t>
  </si>
  <si>
    <t xml:space="preserve">SOBRE MANILA 81/2X13 100/1                           </t>
  </si>
  <si>
    <t xml:space="preserve">TOALLAS HUMEDAS DESINFECTANTES   </t>
  </si>
  <si>
    <t xml:space="preserve">CAJA DE GRAPAS GRANDE                               </t>
  </si>
  <si>
    <t xml:space="preserve">ESPIRALES PARA ENCUADERNAR                         </t>
  </si>
  <si>
    <t xml:space="preserve">MEMORIA USB 32GB                                  </t>
  </si>
  <si>
    <t xml:space="preserve">MEMORIA USB 64GB                                    </t>
  </si>
  <si>
    <t xml:space="preserve">BLINDER CLIPS 25MM                                       </t>
  </si>
  <si>
    <t xml:space="preserve">BLINDER CLIPS 32MM                                       </t>
  </si>
  <si>
    <t xml:space="preserve">VASOS DESECHABLES #7 50/1                      </t>
  </si>
  <si>
    <t>KIT DE BASE P/8</t>
  </si>
  <si>
    <t xml:space="preserve">DISPENSADOR DE PAPEL  JUMBO                </t>
  </si>
  <si>
    <t xml:space="preserve">ESPIRALES PARA ENCUADERNAR 16M         </t>
  </si>
  <si>
    <t xml:space="preserve">ESPIRALES PARA ENCUADERNAR 32M        </t>
  </si>
  <si>
    <t xml:space="preserve">ESCRITORIO EN CRISTAL TEMPLADO          </t>
  </si>
  <si>
    <t xml:space="preserve">FELPA UNIBAL 207                                         </t>
  </si>
  <si>
    <t xml:space="preserve">BOTONES DORADOS                                     </t>
  </si>
  <si>
    <t xml:space="preserve">BANDERA CUERPO DE CAMISA                    </t>
  </si>
  <si>
    <t>PARCHO DE  CIUTRAN</t>
  </si>
  <si>
    <t>PARCHO BOINA CONTRATERRORISMO</t>
  </si>
  <si>
    <t>DISCO DURO LASER APS 512</t>
  </si>
  <si>
    <t>TONER LASERJET MFP 104</t>
  </si>
  <si>
    <t>TONER CANON LF 278A MF4770N NE</t>
  </si>
  <si>
    <t>TONER LASERJET M102W19A</t>
  </si>
  <si>
    <t>TONER BROTHER MFC-15800DW TN 8</t>
  </si>
  <si>
    <t>TONER CANON 119</t>
  </si>
  <si>
    <t>CAMISA ML FARD</t>
  </si>
  <si>
    <t>CAMISA AZUL CESAC</t>
  </si>
  <si>
    <t>BOMBILLO BAJO CONSUMO</t>
  </si>
  <si>
    <t>ALMOHADA DE GOMA TIPO MILITAR</t>
  </si>
  <si>
    <t>AUDIS M. APONTE SEVERINO,</t>
  </si>
  <si>
    <t>SubDirectora del Almacén de Propiedades del MIDE.</t>
  </si>
  <si>
    <t>A0042</t>
  </si>
  <si>
    <t>A0043</t>
  </si>
  <si>
    <t>CARTUCHO HP 667 NEGRO</t>
  </si>
  <si>
    <t>CARTUCHO HP 667 A COLOR</t>
  </si>
  <si>
    <t>A0254</t>
  </si>
  <si>
    <t>TEONER 85 A</t>
  </si>
  <si>
    <t>15/8/2022</t>
  </si>
  <si>
    <t>TONER HP LASERJET (206A) MAGENTA 2113</t>
  </si>
  <si>
    <t>TONER HP LASERJET (206A) CYAN 2111</t>
  </si>
  <si>
    <t>TONER HP LASERJET (206A) NEGRO 2110</t>
  </si>
  <si>
    <t>E00173</t>
  </si>
  <si>
    <t>TONER CANON 057 NEGRO</t>
  </si>
  <si>
    <t>22/8/2022</t>
  </si>
  <si>
    <t>ES817</t>
  </si>
  <si>
    <t>MOEMORIAS USB 16GB</t>
  </si>
  <si>
    <t>24/8/2022</t>
  </si>
  <si>
    <t>05/09/2022</t>
  </si>
  <si>
    <t>ES932</t>
  </si>
  <si>
    <t>ESPIRALES PARA ENCUADERNAR 6MM</t>
  </si>
  <si>
    <t>09/09/2022</t>
  </si>
  <si>
    <t>A0125</t>
  </si>
  <si>
    <t>GALONES DE ACIDO MURIATICO</t>
  </si>
  <si>
    <t>E01612</t>
  </si>
  <si>
    <t>Pares de Media Gruesa Negro.</t>
  </si>
  <si>
    <t>ES813</t>
  </si>
  <si>
    <t>CANANAS P/PISTOLA O REVOLVER.</t>
  </si>
  <si>
    <t>ES755</t>
  </si>
  <si>
    <t>Medallas del Estado Mayor Grande.</t>
  </si>
  <si>
    <t>ES756</t>
  </si>
  <si>
    <t>Medallas del Estado Mayor pequeña.</t>
  </si>
  <si>
    <t>18/08/2022</t>
  </si>
  <si>
    <t xml:space="preserve">  </t>
  </si>
  <si>
    <t>14/12/2022</t>
  </si>
  <si>
    <t>A0256</t>
  </si>
  <si>
    <t>A0257</t>
  </si>
  <si>
    <t>A0258</t>
  </si>
  <si>
    <t>A0259</t>
  </si>
  <si>
    <t>TONER CANON 46 NEGRO</t>
  </si>
  <si>
    <t>TONER CANON 46 CYAN</t>
  </si>
  <si>
    <t>TONER CANON 46 YELLOW</t>
  </si>
  <si>
    <t>TONER CANON 46 NMAGENTA</t>
  </si>
  <si>
    <t>A0292</t>
  </si>
  <si>
    <t xml:space="preserve">TONER HP 105A                               </t>
  </si>
  <si>
    <t>15/12/2022</t>
  </si>
  <si>
    <t>16/12/2022</t>
  </si>
  <si>
    <t>A0241</t>
  </si>
  <si>
    <t>A0242</t>
  </si>
  <si>
    <t>A0243</t>
  </si>
  <si>
    <t>A0244</t>
  </si>
  <si>
    <t>TINTA EPSON 544 NEGRO</t>
  </si>
  <si>
    <t>TINTA EPSON 544 AZUL</t>
  </si>
  <si>
    <t>TINTA EPSON 544 AMARILLO</t>
  </si>
  <si>
    <t>TINTA EPSON 544 MAGENTA</t>
  </si>
  <si>
    <t>TINTA EPSON 664 AMARILLA</t>
  </si>
  <si>
    <t>TONER HP LASERJET (206A) AMARILLO 2112</t>
  </si>
  <si>
    <t>ES0673</t>
  </si>
  <si>
    <t>ES0674</t>
  </si>
  <si>
    <t>ES0675</t>
  </si>
  <si>
    <t>ES0676</t>
  </si>
  <si>
    <t>ES028</t>
  </si>
  <si>
    <t>CARPETA PANORAMICA.</t>
  </si>
  <si>
    <t>RESALTADORES DIFERENTES D/C</t>
  </si>
  <si>
    <t>TTE. CORONEL, ERD.</t>
  </si>
  <si>
    <t>CORRESPONDIENTE AL TRIMESTRE ABRIL-JUNIO 2023</t>
  </si>
  <si>
    <t>30/05/2023</t>
  </si>
  <si>
    <t>E002101</t>
  </si>
  <si>
    <t>GALONES DE SHAMPOO P/ VEHICULOS</t>
  </si>
  <si>
    <t>E002102</t>
  </si>
  <si>
    <t>GALONES AMOROL LQ. P/ VEHICULOS</t>
  </si>
  <si>
    <t>GALONES DE LIMPIA CERAMICA.</t>
  </si>
  <si>
    <t>15/05/2023</t>
  </si>
  <si>
    <t>15/05/523</t>
  </si>
  <si>
    <t>09/05/2023</t>
  </si>
  <si>
    <t>02/06/2023</t>
  </si>
  <si>
    <t>13/06/2023</t>
  </si>
  <si>
    <t>TONER CF 211A CYAN  (131A)</t>
  </si>
  <si>
    <t xml:space="preserve">SUAVIZANTE DE TELA.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</si>
</sst>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8"/>
      <name val="Calibri"/>
      <family val="2"/>
    </font>
    <font>
      <sz val="8"/>
      <name val="Times New Roman"/>
      <family val="1"/>
    </font>
    <font>
      <sz val="4"/>
      <color theme="1"/>
      <name val="Calibri"/>
      <family val="2"/>
      <scheme val="minor"/>
    </font>
    <font>
      <sz val="8"/>
      <name val="Tahoma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color theme="1"/>
      <name val="Arial"/>
      <family val="2"/>
    </font>
    <font>
      <u val="singleAccounting"/>
      <sz val="8"/>
      <color theme="1"/>
      <name val="Arial"/>
      <family val="2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2" borderId="0">
      <alignment vertical="center" wrapText="1"/>
    </xf>
    <xf numFmtId="43" fontId="2" fillId="0" borderId="0" applyFont="0" applyFill="0" applyBorder="0" applyAlignment="0" applyProtection="0">
      <alignment vertical="center"/>
    </xf>
    <xf numFmtId="0" fontId="4" fillId="2" borderId="0">
      <alignment vertical="center" wrapText="1"/>
    </xf>
    <xf numFmtId="43" fontId="2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3" fontId="4" fillId="2" borderId="0" xfId="5" applyFont="1" applyFill="1" applyBorder="1" applyAlignment="1">
      <alignment vertical="center" wrapText="1"/>
    </xf>
    <xf numFmtId="43" fontId="4" fillId="2" borderId="3" xfId="4" applyNumberFormat="1" applyBorder="1" applyAlignment="1">
      <alignment vertical="center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3" borderId="0" xfId="0" applyFill="1"/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wrapText="1"/>
    </xf>
    <xf numFmtId="49" fontId="10" fillId="2" borderId="1" xfId="2" applyNumberFormat="1" applyFont="1" applyBorder="1" applyAlignment="1">
      <alignment horizontal="center" vertical="center" wrapText="1"/>
    </xf>
    <xf numFmtId="49" fontId="10" fillId="2" borderId="1" xfId="4" applyNumberFormat="1" applyFont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0" borderId="3" xfId="0" applyFont="1" applyBorder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14" fontId="15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14" fontId="10" fillId="0" borderId="0" xfId="0" applyNumberFormat="1" applyFont="1" applyAlignment="1">
      <alignment horizontal="center"/>
    </xf>
    <xf numFmtId="49" fontId="10" fillId="2" borderId="0" xfId="2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6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/>
    </xf>
    <xf numFmtId="49" fontId="10" fillId="2" borderId="3" xfId="4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0" fontId="18" fillId="0" borderId="0" xfId="0" applyFont="1" applyAlignment="1">
      <alignment vertical="top" wrapText="1"/>
    </xf>
    <xf numFmtId="0" fontId="13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1" applyFont="1" applyAlignment="1" applyProtection="1">
      <alignment horizontal="center" wrapText="1"/>
      <protection locked="0"/>
    </xf>
    <xf numFmtId="0" fontId="6" fillId="0" borderId="0" xfId="1" applyFont="1" applyAlignment="1" applyProtection="1">
      <alignment horizontal="right"/>
      <protection locked="0"/>
    </xf>
  </cellXfs>
  <cellStyles count="6">
    <cellStyle name="Millares 2" xfId="3" xr:uid="{00000000-0005-0000-0000-000000000000}"/>
    <cellStyle name="Millares 3" xfId="5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4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220243</xdr:colOff>
      <xdr:row>0</xdr:row>
      <xdr:rowOff>66675</xdr:rowOff>
    </xdr:from>
    <xdr:to>
      <xdr:col>5</xdr:col>
      <xdr:colOff>293599</xdr:colOff>
      <xdr:row>4</xdr:row>
      <xdr:rowOff>19050</xdr:rowOff>
    </xdr:to>
    <xdr:pic>
      <xdr:nvPicPr>
        <xdr:cNvPr id="2" name="1 Imagen" descr="C:\Users\Cia Camiones\AppData\Local\Microsoft\Windows\INetCache\Content.Word\descarg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5334" y="66675"/>
          <a:ext cx="2380138" cy="6728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17779</xdr:colOff>
      <xdr:row>263</xdr:row>
      <xdr:rowOff>0</xdr:rowOff>
    </xdr:from>
    <xdr:ext cx="80772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904354" y="53244750"/>
          <a:ext cx="807720" cy="0"/>
        </a:xfrm>
        <a:custGeom>
          <a:avLst/>
          <a:gdLst/>
          <a:ahLst/>
          <a:cxnLst/>
          <a:rect l="0" t="0" r="0" b="0"/>
          <a:pathLst>
            <a:path w="807720">
              <a:moveTo>
                <a:pt x="0" y="0"/>
              </a:moveTo>
              <a:lnTo>
                <a:pt x="807720" y="0"/>
              </a:lnTo>
            </a:path>
          </a:pathLst>
        </a:custGeom>
        <a:ln w="9144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2"/>
  <sheetViews>
    <sheetView tabSelected="1" zoomScale="110" zoomScaleNormal="110" workbookViewId="0">
      <selection activeCell="L10" sqref="L10"/>
    </sheetView>
  </sheetViews>
  <sheetFormatPr baseColWidth="10" defaultRowHeight="14.4" x14ac:dyDescent="0.3"/>
  <cols>
    <col min="1" max="1" width="12.44140625" customWidth="1"/>
    <col min="2" max="2" width="11.5546875" bestFit="1" customWidth="1"/>
    <col min="4" max="4" width="13" customWidth="1"/>
    <col min="5" max="5" width="33.6640625" customWidth="1"/>
    <col min="6" max="6" width="12.6640625" customWidth="1"/>
    <col min="7" max="7" width="12.5546875" customWidth="1"/>
    <col min="8" max="8" width="19.109375" customWidth="1"/>
    <col min="9" max="9" width="12.88671875" customWidth="1"/>
  </cols>
  <sheetData>
    <row r="1" spans="1:10" x14ac:dyDescent="0.3">
      <c r="B1" s="1"/>
      <c r="C1" s="1"/>
      <c r="D1" s="1"/>
      <c r="E1" s="1"/>
      <c r="F1" s="1"/>
      <c r="G1" s="2"/>
      <c r="H1" s="2"/>
      <c r="I1" s="2"/>
    </row>
    <row r="2" spans="1:10" x14ac:dyDescent="0.3">
      <c r="B2" s="1"/>
      <c r="C2" s="1"/>
      <c r="D2" s="1"/>
      <c r="E2" s="2"/>
      <c r="F2" s="1"/>
      <c r="G2" s="2"/>
      <c r="H2" s="2"/>
      <c r="I2" s="2"/>
    </row>
    <row r="3" spans="1:10" x14ac:dyDescent="0.3">
      <c r="B3" s="1"/>
      <c r="C3" s="1"/>
      <c r="D3" s="1"/>
      <c r="E3" s="2"/>
      <c r="F3" s="1"/>
      <c r="G3" s="2"/>
      <c r="H3" s="2"/>
      <c r="I3" s="2"/>
    </row>
    <row r="4" spans="1:10" x14ac:dyDescent="0.3">
      <c r="B4" s="1"/>
      <c r="C4" s="1"/>
      <c r="D4" s="1"/>
      <c r="E4" s="1"/>
      <c r="F4" s="1"/>
      <c r="G4" s="2"/>
      <c r="H4" s="2"/>
      <c r="I4" s="2"/>
    </row>
    <row r="5" spans="1:10" x14ac:dyDescent="0.3">
      <c r="A5" s="45" t="s">
        <v>0</v>
      </c>
      <c r="B5" s="45"/>
      <c r="C5" s="45"/>
      <c r="D5" s="45"/>
      <c r="E5" s="45"/>
      <c r="F5" s="45"/>
      <c r="G5" s="45"/>
      <c r="H5" s="45"/>
      <c r="I5" s="45"/>
    </row>
    <row r="6" spans="1:10" x14ac:dyDescent="0.3">
      <c r="A6" s="45" t="s">
        <v>1</v>
      </c>
      <c r="B6" s="45"/>
      <c r="C6" s="45"/>
      <c r="D6" s="45"/>
      <c r="E6" s="45"/>
      <c r="F6" s="45"/>
      <c r="G6" s="45"/>
      <c r="H6" s="45"/>
      <c r="I6" s="45"/>
    </row>
    <row r="7" spans="1:10" x14ac:dyDescent="0.3">
      <c r="A7" s="46" t="s">
        <v>17</v>
      </c>
      <c r="B7" s="46"/>
      <c r="C7" s="46"/>
      <c r="D7" s="46"/>
      <c r="E7" s="46"/>
      <c r="F7" s="46"/>
      <c r="G7" s="46"/>
      <c r="H7" s="46"/>
      <c r="I7" s="46"/>
    </row>
    <row r="8" spans="1:10" ht="1.5" customHeight="1" x14ac:dyDescent="0.3">
      <c r="A8" s="47" t="s">
        <v>707</v>
      </c>
      <c r="B8" s="47"/>
      <c r="C8" s="47"/>
      <c r="D8" s="47"/>
      <c r="E8" s="47"/>
      <c r="F8" s="47"/>
      <c r="G8" s="47"/>
      <c r="H8" s="47"/>
      <c r="I8" s="47"/>
    </row>
    <row r="9" spans="1:10" x14ac:dyDescent="0.3">
      <c r="A9" s="48" t="s">
        <v>2</v>
      </c>
      <c r="B9" s="48"/>
      <c r="C9" s="48"/>
      <c r="D9" s="48"/>
      <c r="E9" s="48"/>
      <c r="F9" s="48"/>
      <c r="G9" s="48"/>
      <c r="H9" s="48"/>
      <c r="I9" s="48"/>
    </row>
    <row r="10" spans="1:10" x14ac:dyDescent="0.3">
      <c r="B10" s="49"/>
      <c r="C10" s="49"/>
      <c r="D10" s="49"/>
      <c r="E10" s="49"/>
      <c r="F10" s="1"/>
      <c r="G10" s="2"/>
      <c r="H10" s="2"/>
      <c r="I10" s="2"/>
    </row>
    <row r="11" spans="1:10" ht="20.399999999999999" x14ac:dyDescent="0.3">
      <c r="A11" s="44" t="s">
        <v>739</v>
      </c>
      <c r="B11" s="44"/>
      <c r="C11" s="44"/>
      <c r="D11" s="44"/>
      <c r="E11" s="44"/>
      <c r="F11" s="44"/>
      <c r="G11" s="44"/>
      <c r="H11" s="44"/>
      <c r="I11" s="44"/>
    </row>
    <row r="12" spans="1:10" ht="41.4" x14ac:dyDescent="0.3">
      <c r="A12" s="8" t="s">
        <v>3</v>
      </c>
      <c r="B12" s="9" t="s">
        <v>4</v>
      </c>
      <c r="C12" s="11" t="s">
        <v>5</v>
      </c>
      <c r="D12" s="12" t="s">
        <v>18</v>
      </c>
      <c r="E12" s="10" t="s">
        <v>19</v>
      </c>
      <c r="F12" s="12" t="s">
        <v>6</v>
      </c>
      <c r="G12" s="12" t="s">
        <v>7</v>
      </c>
      <c r="H12" s="12" t="s">
        <v>8</v>
      </c>
      <c r="I12" s="12" t="s">
        <v>9</v>
      </c>
    </row>
    <row r="13" spans="1:10" x14ac:dyDescent="0.3">
      <c r="A13" s="23"/>
      <c r="B13" s="13" t="s">
        <v>362</v>
      </c>
      <c r="C13" s="13" t="s">
        <v>10</v>
      </c>
      <c r="D13" s="16" t="s">
        <v>363</v>
      </c>
      <c r="E13" s="33" t="s">
        <v>375</v>
      </c>
      <c r="F13" s="17" t="s">
        <v>11</v>
      </c>
      <c r="G13" s="18">
        <v>174512.5</v>
      </c>
      <c r="H13" s="18">
        <f>I13*G13</f>
        <v>0</v>
      </c>
      <c r="I13" s="19">
        <v>0</v>
      </c>
    </row>
    <row r="14" spans="1:10" x14ac:dyDescent="0.3">
      <c r="A14" s="23"/>
      <c r="B14" s="13" t="s">
        <v>263</v>
      </c>
      <c r="C14" s="14" t="s">
        <v>10</v>
      </c>
      <c r="D14" s="16" t="s">
        <v>264</v>
      </c>
      <c r="E14" s="33" t="s">
        <v>673</v>
      </c>
      <c r="F14" s="17" t="s">
        <v>11</v>
      </c>
      <c r="G14" s="18">
        <v>413</v>
      </c>
      <c r="H14" s="18">
        <f t="shared" ref="H14:H74" si="0">I14*G14</f>
        <v>3717</v>
      </c>
      <c r="I14" s="19">
        <v>9</v>
      </c>
    </row>
    <row r="15" spans="1:10" x14ac:dyDescent="0.3">
      <c r="A15" s="23">
        <v>44965</v>
      </c>
      <c r="B15" s="13" t="s">
        <v>740</v>
      </c>
      <c r="C15" s="14" t="s">
        <v>10</v>
      </c>
      <c r="D15" s="16" t="s">
        <v>28</v>
      </c>
      <c r="E15" s="33" t="s">
        <v>376</v>
      </c>
      <c r="F15" s="17" t="s">
        <v>11</v>
      </c>
      <c r="G15" s="18">
        <v>118</v>
      </c>
      <c r="H15" s="18">
        <f t="shared" si="0"/>
        <v>21712</v>
      </c>
      <c r="I15" s="19">
        <v>184</v>
      </c>
      <c r="J15" s="30"/>
    </row>
    <row r="16" spans="1:10" x14ac:dyDescent="0.3">
      <c r="A16" s="23">
        <v>44965</v>
      </c>
      <c r="B16" s="13" t="s">
        <v>740</v>
      </c>
      <c r="C16" s="14" t="s">
        <v>10</v>
      </c>
      <c r="D16" s="16" t="s">
        <v>29</v>
      </c>
      <c r="E16" s="33" t="s">
        <v>377</v>
      </c>
      <c r="F16" s="17" t="s">
        <v>11</v>
      </c>
      <c r="G16" s="18">
        <v>134.52000000000001</v>
      </c>
      <c r="H16" s="18">
        <f t="shared" si="0"/>
        <v>521668.56000000006</v>
      </c>
      <c r="I16" s="19">
        <v>3878</v>
      </c>
    </row>
    <row r="17" spans="1:10" x14ac:dyDescent="0.3">
      <c r="A17" s="23">
        <v>43658</v>
      </c>
      <c r="B17" s="13" t="s">
        <v>321</v>
      </c>
      <c r="C17" s="14" t="s">
        <v>10</v>
      </c>
      <c r="D17" s="16" t="s">
        <v>319</v>
      </c>
      <c r="E17" s="33" t="s">
        <v>378</v>
      </c>
      <c r="F17" s="17" t="s">
        <v>11</v>
      </c>
      <c r="G17" s="18">
        <v>12035.02</v>
      </c>
      <c r="H17" s="18">
        <f t="shared" si="0"/>
        <v>24070.04</v>
      </c>
      <c r="I17" s="19">
        <v>2</v>
      </c>
    </row>
    <row r="18" spans="1:10" x14ac:dyDescent="0.3">
      <c r="A18" s="23">
        <v>42794</v>
      </c>
      <c r="B18" s="13" t="s">
        <v>166</v>
      </c>
      <c r="C18" s="14" t="s">
        <v>10</v>
      </c>
      <c r="D18" s="16" t="s">
        <v>155</v>
      </c>
      <c r="E18" s="33" t="s">
        <v>379</v>
      </c>
      <c r="F18" s="17" t="s">
        <v>11</v>
      </c>
      <c r="G18" s="18">
        <v>5900</v>
      </c>
      <c r="H18" s="18">
        <f t="shared" si="0"/>
        <v>112100</v>
      </c>
      <c r="I18" s="19">
        <v>19</v>
      </c>
    </row>
    <row r="19" spans="1:10" x14ac:dyDescent="0.3">
      <c r="A19" s="23">
        <v>42794</v>
      </c>
      <c r="B19" s="13" t="s">
        <v>166</v>
      </c>
      <c r="C19" s="14" t="s">
        <v>10</v>
      </c>
      <c r="D19" s="16" t="s">
        <v>156</v>
      </c>
      <c r="E19" s="33" t="s">
        <v>380</v>
      </c>
      <c r="F19" s="17" t="s">
        <v>11</v>
      </c>
      <c r="G19" s="18">
        <v>5900</v>
      </c>
      <c r="H19" s="18">
        <f t="shared" si="0"/>
        <v>76700</v>
      </c>
      <c r="I19" s="19">
        <v>13</v>
      </c>
    </row>
    <row r="20" spans="1:10" x14ac:dyDescent="0.3">
      <c r="A20" s="23">
        <v>43025</v>
      </c>
      <c r="B20" s="14" t="s">
        <v>165</v>
      </c>
      <c r="C20" s="14" t="s">
        <v>10</v>
      </c>
      <c r="D20" s="16" t="s">
        <v>157</v>
      </c>
      <c r="E20" s="33" t="s">
        <v>381</v>
      </c>
      <c r="F20" s="17" t="s">
        <v>11</v>
      </c>
      <c r="G20" s="18">
        <v>3540</v>
      </c>
      <c r="H20" s="18">
        <f t="shared" si="0"/>
        <v>81420</v>
      </c>
      <c r="I20" s="19">
        <v>23</v>
      </c>
    </row>
    <row r="21" spans="1:10" x14ac:dyDescent="0.3">
      <c r="A21" s="23">
        <v>42794</v>
      </c>
      <c r="B21" s="13" t="s">
        <v>166</v>
      </c>
      <c r="C21" s="14" t="s">
        <v>10</v>
      </c>
      <c r="D21" s="16" t="s">
        <v>158</v>
      </c>
      <c r="E21" s="33" t="s">
        <v>382</v>
      </c>
      <c r="F21" s="17" t="s">
        <v>11</v>
      </c>
      <c r="G21" s="18">
        <v>5900</v>
      </c>
      <c r="H21" s="18">
        <f>I21*G21</f>
        <v>135700</v>
      </c>
      <c r="I21" s="19">
        <v>23</v>
      </c>
    </row>
    <row r="22" spans="1:10" x14ac:dyDescent="0.3">
      <c r="A22" s="23">
        <v>42794</v>
      </c>
      <c r="B22" s="13" t="s">
        <v>166</v>
      </c>
      <c r="C22" s="14" t="s">
        <v>10</v>
      </c>
      <c r="D22" s="16" t="s">
        <v>159</v>
      </c>
      <c r="E22" s="33" t="s">
        <v>383</v>
      </c>
      <c r="F22" s="17" t="s">
        <v>11</v>
      </c>
      <c r="G22" s="18">
        <v>3540</v>
      </c>
      <c r="H22" s="18">
        <f t="shared" si="0"/>
        <v>81420</v>
      </c>
      <c r="I22" s="19">
        <v>23</v>
      </c>
    </row>
    <row r="23" spans="1:10" x14ac:dyDescent="0.3">
      <c r="A23" s="23">
        <v>42794</v>
      </c>
      <c r="B23" s="13" t="s">
        <v>166</v>
      </c>
      <c r="C23" s="14" t="s">
        <v>10</v>
      </c>
      <c r="D23" s="16" t="s">
        <v>160</v>
      </c>
      <c r="E23" s="33" t="s">
        <v>384</v>
      </c>
      <c r="F23" s="20" t="s">
        <v>11</v>
      </c>
      <c r="G23" s="18">
        <v>5900</v>
      </c>
      <c r="H23" s="18">
        <f t="shared" si="0"/>
        <v>200600</v>
      </c>
      <c r="I23" s="19">
        <v>34</v>
      </c>
    </row>
    <row r="24" spans="1:10" x14ac:dyDescent="0.3">
      <c r="A24" s="23">
        <v>42794</v>
      </c>
      <c r="B24" s="13" t="s">
        <v>166</v>
      </c>
      <c r="C24" s="14" t="s">
        <v>10</v>
      </c>
      <c r="D24" s="16" t="s">
        <v>161</v>
      </c>
      <c r="E24" s="33" t="s">
        <v>385</v>
      </c>
      <c r="F24" s="17" t="s">
        <v>12</v>
      </c>
      <c r="G24" s="18">
        <v>22500</v>
      </c>
      <c r="H24" s="18">
        <f t="shared" si="0"/>
        <v>247500</v>
      </c>
      <c r="I24" s="19">
        <v>11</v>
      </c>
    </row>
    <row r="25" spans="1:10" x14ac:dyDescent="0.3">
      <c r="A25" s="23">
        <v>42794</v>
      </c>
      <c r="B25" s="13" t="s">
        <v>166</v>
      </c>
      <c r="C25" s="14" t="s">
        <v>10</v>
      </c>
      <c r="D25" s="16" t="s">
        <v>162</v>
      </c>
      <c r="E25" s="33" t="s">
        <v>386</v>
      </c>
      <c r="F25" s="17" t="s">
        <v>11</v>
      </c>
      <c r="G25" s="18">
        <v>1600</v>
      </c>
      <c r="H25" s="18">
        <f t="shared" si="0"/>
        <v>36800</v>
      </c>
      <c r="I25" s="19">
        <v>23</v>
      </c>
    </row>
    <row r="26" spans="1:10" x14ac:dyDescent="0.3">
      <c r="A26" s="23">
        <v>42794</v>
      </c>
      <c r="B26" s="13" t="s">
        <v>166</v>
      </c>
      <c r="C26" s="14" t="s">
        <v>10</v>
      </c>
      <c r="D26" s="16" t="s">
        <v>163</v>
      </c>
      <c r="E26" s="33" t="s">
        <v>387</v>
      </c>
      <c r="F26" s="17" t="s">
        <v>11</v>
      </c>
      <c r="G26" s="18">
        <v>3540</v>
      </c>
      <c r="H26" s="18">
        <f t="shared" si="0"/>
        <v>421260</v>
      </c>
      <c r="I26" s="19">
        <v>119</v>
      </c>
    </row>
    <row r="27" spans="1:10" x14ac:dyDescent="0.3">
      <c r="A27" s="23"/>
      <c r="B27" s="13" t="s">
        <v>166</v>
      </c>
      <c r="C27" s="14" t="s">
        <v>10</v>
      </c>
      <c r="D27" s="16" t="s">
        <v>164</v>
      </c>
      <c r="E27" s="33" t="s">
        <v>388</v>
      </c>
      <c r="F27" s="17" t="s">
        <v>11</v>
      </c>
      <c r="G27" s="18">
        <v>3540</v>
      </c>
      <c r="H27" s="18">
        <f t="shared" si="0"/>
        <v>286740</v>
      </c>
      <c r="I27" s="19">
        <v>81</v>
      </c>
    </row>
    <row r="28" spans="1:10" x14ac:dyDescent="0.3">
      <c r="A28" s="23"/>
      <c r="B28" s="14" t="s">
        <v>263</v>
      </c>
      <c r="C28" s="14" t="s">
        <v>10</v>
      </c>
      <c r="D28" s="16" t="s">
        <v>191</v>
      </c>
      <c r="E28" s="33" t="s">
        <v>389</v>
      </c>
      <c r="F28" s="17" t="s">
        <v>11</v>
      </c>
      <c r="G28" s="18">
        <v>0</v>
      </c>
      <c r="H28" s="18">
        <f t="shared" si="0"/>
        <v>0</v>
      </c>
      <c r="I28" s="19">
        <v>50</v>
      </c>
      <c r="J28" s="7"/>
    </row>
    <row r="29" spans="1:10" s="7" customFormat="1" x14ac:dyDescent="0.3">
      <c r="A29" s="23">
        <v>44965</v>
      </c>
      <c r="B29" s="13" t="s">
        <v>746</v>
      </c>
      <c r="C29" s="14" t="s">
        <v>10</v>
      </c>
      <c r="D29" s="16" t="s">
        <v>47</v>
      </c>
      <c r="E29" s="33" t="s">
        <v>390</v>
      </c>
      <c r="F29" s="17" t="s">
        <v>11</v>
      </c>
      <c r="G29" s="18">
        <v>180</v>
      </c>
      <c r="H29" s="18">
        <f t="shared" si="0"/>
        <v>245880</v>
      </c>
      <c r="I29" s="19">
        <v>1366</v>
      </c>
      <c r="J29" s="30"/>
    </row>
    <row r="30" spans="1:10" x14ac:dyDescent="0.3">
      <c r="A30" s="23"/>
      <c r="B30" s="14" t="s">
        <v>263</v>
      </c>
      <c r="C30" s="14" t="s">
        <v>10</v>
      </c>
      <c r="D30" s="16" t="s">
        <v>371</v>
      </c>
      <c r="E30" s="33" t="s">
        <v>391</v>
      </c>
      <c r="F30" s="17" t="s">
        <v>11</v>
      </c>
      <c r="G30" s="18">
        <v>1298</v>
      </c>
      <c r="H30" s="18">
        <f t="shared" si="0"/>
        <v>45430</v>
      </c>
      <c r="I30" s="19">
        <v>35</v>
      </c>
    </row>
    <row r="31" spans="1:10" x14ac:dyDescent="0.3">
      <c r="A31" s="23"/>
      <c r="B31" s="13" t="s">
        <v>328</v>
      </c>
      <c r="C31" s="14" t="s">
        <v>10</v>
      </c>
      <c r="D31" s="16" t="s">
        <v>327</v>
      </c>
      <c r="E31" s="33" t="s">
        <v>392</v>
      </c>
      <c r="F31" s="17" t="s">
        <v>11</v>
      </c>
      <c r="G31" s="18">
        <v>100.3</v>
      </c>
      <c r="H31" s="18">
        <f t="shared" si="0"/>
        <v>100.3</v>
      </c>
      <c r="I31" s="19">
        <v>1</v>
      </c>
    </row>
    <row r="32" spans="1:10" x14ac:dyDescent="0.3">
      <c r="A32" s="23"/>
      <c r="B32" s="13" t="s">
        <v>262</v>
      </c>
      <c r="C32" s="14" t="s">
        <v>10</v>
      </c>
      <c r="D32" s="16" t="s">
        <v>251</v>
      </c>
      <c r="E32" s="33" t="s">
        <v>393</v>
      </c>
      <c r="F32" s="17" t="s">
        <v>11</v>
      </c>
      <c r="G32" s="18">
        <v>5350</v>
      </c>
      <c r="H32" s="18">
        <f t="shared" si="0"/>
        <v>10700</v>
      </c>
      <c r="I32" s="19">
        <v>2</v>
      </c>
    </row>
    <row r="33" spans="1:9" x14ac:dyDescent="0.3">
      <c r="A33" s="23">
        <v>44711</v>
      </c>
      <c r="B33" s="13" t="s">
        <v>695</v>
      </c>
      <c r="C33" s="14" t="s">
        <v>10</v>
      </c>
      <c r="D33" s="16" t="s">
        <v>46</v>
      </c>
      <c r="E33" s="33" t="s">
        <v>672</v>
      </c>
      <c r="F33" s="17" t="s">
        <v>11</v>
      </c>
      <c r="G33" s="18">
        <v>105.61</v>
      </c>
      <c r="H33" s="18">
        <f t="shared" si="0"/>
        <v>73715.78</v>
      </c>
      <c r="I33" s="19">
        <v>698</v>
      </c>
    </row>
    <row r="34" spans="1:9" x14ac:dyDescent="0.3">
      <c r="A34" s="23"/>
      <c r="B34" s="13" t="s">
        <v>262</v>
      </c>
      <c r="C34" s="14" t="s">
        <v>10</v>
      </c>
      <c r="D34" s="16" t="s">
        <v>250</v>
      </c>
      <c r="E34" s="33" t="s">
        <v>394</v>
      </c>
      <c r="F34" s="17" t="s">
        <v>23</v>
      </c>
      <c r="G34" s="18">
        <v>735</v>
      </c>
      <c r="H34" s="18">
        <f t="shared" si="0"/>
        <v>107310</v>
      </c>
      <c r="I34" s="19">
        <v>146</v>
      </c>
    </row>
    <row r="35" spans="1:9" x14ac:dyDescent="0.3">
      <c r="A35" s="23">
        <v>44965</v>
      </c>
      <c r="B35" s="13" t="s">
        <v>746</v>
      </c>
      <c r="C35" s="14" t="s">
        <v>10</v>
      </c>
      <c r="D35" s="16" t="s">
        <v>45</v>
      </c>
      <c r="E35" s="33" t="s">
        <v>395</v>
      </c>
      <c r="F35" s="17" t="s">
        <v>11</v>
      </c>
      <c r="G35" s="18">
        <v>19</v>
      </c>
      <c r="H35" s="18">
        <f t="shared" si="0"/>
        <v>38</v>
      </c>
      <c r="I35" s="19">
        <v>2</v>
      </c>
    </row>
    <row r="36" spans="1:9" x14ac:dyDescent="0.3">
      <c r="A36" s="23">
        <v>44965</v>
      </c>
      <c r="B36" s="13" t="s">
        <v>749</v>
      </c>
      <c r="C36" s="14" t="s">
        <v>10</v>
      </c>
      <c r="D36" s="16" t="s">
        <v>143</v>
      </c>
      <c r="E36" s="33" t="s">
        <v>396</v>
      </c>
      <c r="F36" s="17" t="s">
        <v>20</v>
      </c>
      <c r="G36" s="18">
        <v>45</v>
      </c>
      <c r="H36" s="18">
        <f t="shared" si="0"/>
        <v>9630</v>
      </c>
      <c r="I36" s="19">
        <v>214</v>
      </c>
    </row>
    <row r="37" spans="1:9" x14ac:dyDescent="0.3">
      <c r="A37" s="23">
        <v>43435</v>
      </c>
      <c r="B37" s="23">
        <v>43462</v>
      </c>
      <c r="C37" s="14" t="s">
        <v>10</v>
      </c>
      <c r="D37" s="16" t="s">
        <v>189</v>
      </c>
      <c r="E37" s="33" t="s">
        <v>397</v>
      </c>
      <c r="F37" s="17" t="s">
        <v>12</v>
      </c>
      <c r="G37" s="18">
        <v>0</v>
      </c>
      <c r="H37" s="18">
        <f t="shared" si="0"/>
        <v>0</v>
      </c>
      <c r="I37" s="19">
        <v>2</v>
      </c>
    </row>
    <row r="38" spans="1:9" x14ac:dyDescent="0.3">
      <c r="A38" s="23">
        <v>43435</v>
      </c>
      <c r="B38" s="23">
        <v>43462</v>
      </c>
      <c r="C38" s="14" t="s">
        <v>10</v>
      </c>
      <c r="D38" s="16" t="s">
        <v>190</v>
      </c>
      <c r="E38" s="33" t="s">
        <v>398</v>
      </c>
      <c r="F38" s="17" t="s">
        <v>12</v>
      </c>
      <c r="G38" s="18">
        <v>0</v>
      </c>
      <c r="H38" s="18">
        <f t="shared" si="0"/>
        <v>0</v>
      </c>
      <c r="I38" s="19">
        <v>37</v>
      </c>
    </row>
    <row r="39" spans="1:9" x14ac:dyDescent="0.3">
      <c r="A39" s="23">
        <v>43909</v>
      </c>
      <c r="B39" s="13" t="s">
        <v>320</v>
      </c>
      <c r="C39" s="14" t="s">
        <v>10</v>
      </c>
      <c r="D39" s="16" t="s">
        <v>265</v>
      </c>
      <c r="E39" s="33" t="s">
        <v>399</v>
      </c>
      <c r="F39" s="17" t="s">
        <v>12</v>
      </c>
      <c r="G39" s="18">
        <v>15500</v>
      </c>
      <c r="H39" s="18">
        <f t="shared" si="0"/>
        <v>1333000</v>
      </c>
      <c r="I39" s="19">
        <v>86</v>
      </c>
    </row>
    <row r="40" spans="1:9" x14ac:dyDescent="0.3">
      <c r="A40" s="23">
        <v>44145</v>
      </c>
      <c r="B40" s="13" t="s">
        <v>274</v>
      </c>
      <c r="C40" s="14" t="s">
        <v>10</v>
      </c>
      <c r="D40" s="16" t="s">
        <v>275</v>
      </c>
      <c r="E40" s="33" t="s">
        <v>400</v>
      </c>
      <c r="F40" s="17" t="s">
        <v>11</v>
      </c>
      <c r="G40" s="18">
        <v>885</v>
      </c>
      <c r="H40" s="18">
        <f t="shared" si="0"/>
        <v>1013325</v>
      </c>
      <c r="I40" s="19">
        <v>1145</v>
      </c>
    </row>
    <row r="41" spans="1:9" x14ac:dyDescent="0.3">
      <c r="A41" s="23">
        <v>44145</v>
      </c>
      <c r="B41" s="13" t="s">
        <v>274</v>
      </c>
      <c r="C41" s="14" t="s">
        <v>10</v>
      </c>
      <c r="D41" s="16" t="s">
        <v>276</v>
      </c>
      <c r="E41" s="33" t="s">
        <v>401</v>
      </c>
      <c r="F41" s="17" t="s">
        <v>11</v>
      </c>
      <c r="G41" s="18">
        <v>1003</v>
      </c>
      <c r="H41" s="18">
        <f t="shared" si="0"/>
        <v>989961</v>
      </c>
      <c r="I41" s="19">
        <v>987</v>
      </c>
    </row>
    <row r="42" spans="1:9" x14ac:dyDescent="0.3">
      <c r="A42" s="23"/>
      <c r="B42" s="13" t="s">
        <v>289</v>
      </c>
      <c r="C42" s="14" t="s">
        <v>10</v>
      </c>
      <c r="D42" s="16" t="s">
        <v>329</v>
      </c>
      <c r="E42" s="33" t="s">
        <v>402</v>
      </c>
      <c r="F42" s="17" t="s">
        <v>12</v>
      </c>
      <c r="G42" s="18">
        <v>1940.6</v>
      </c>
      <c r="H42" s="18">
        <f t="shared" si="0"/>
        <v>5821.7999999999993</v>
      </c>
      <c r="I42" s="19">
        <v>3</v>
      </c>
    </row>
    <row r="43" spans="1:9" x14ac:dyDescent="0.3">
      <c r="A43" s="23"/>
      <c r="B43" s="13" t="s">
        <v>289</v>
      </c>
      <c r="C43" s="14" t="s">
        <v>10</v>
      </c>
      <c r="D43" s="16" t="s">
        <v>330</v>
      </c>
      <c r="E43" s="33" t="s">
        <v>403</v>
      </c>
      <c r="F43" s="17" t="s">
        <v>11</v>
      </c>
      <c r="G43" s="18">
        <v>1940.6</v>
      </c>
      <c r="H43" s="18">
        <f t="shared" si="0"/>
        <v>3881.2</v>
      </c>
      <c r="I43" s="19">
        <v>2</v>
      </c>
    </row>
    <row r="44" spans="1:9" x14ac:dyDescent="0.3">
      <c r="A44" s="23">
        <v>44965</v>
      </c>
      <c r="B44" s="13" t="s">
        <v>748</v>
      </c>
      <c r="C44" s="14" t="s">
        <v>10</v>
      </c>
      <c r="D44" s="16" t="s">
        <v>333</v>
      </c>
      <c r="E44" s="33" t="s">
        <v>404</v>
      </c>
      <c r="F44" s="17" t="s">
        <v>11</v>
      </c>
      <c r="G44" s="18">
        <v>558.26</v>
      </c>
      <c r="H44" s="18">
        <f t="shared" si="0"/>
        <v>22330.400000000001</v>
      </c>
      <c r="I44" s="19">
        <v>40</v>
      </c>
    </row>
    <row r="45" spans="1:9" x14ac:dyDescent="0.3">
      <c r="A45" s="23">
        <v>44965</v>
      </c>
      <c r="B45" s="13" t="s">
        <v>748</v>
      </c>
      <c r="C45" s="14" t="s">
        <v>10</v>
      </c>
      <c r="D45" s="16" t="s">
        <v>334</v>
      </c>
      <c r="E45" s="33" t="s">
        <v>405</v>
      </c>
      <c r="F45" s="17" t="s">
        <v>11</v>
      </c>
      <c r="G45" s="18">
        <v>558.26</v>
      </c>
      <c r="H45" s="18">
        <f t="shared" si="0"/>
        <v>19539.099999999999</v>
      </c>
      <c r="I45" s="19">
        <v>35</v>
      </c>
    </row>
    <row r="46" spans="1:9" x14ac:dyDescent="0.3">
      <c r="A46" s="23">
        <v>44965</v>
      </c>
      <c r="B46" s="13" t="s">
        <v>748</v>
      </c>
      <c r="C46" s="14" t="s">
        <v>10</v>
      </c>
      <c r="D46" s="16" t="s">
        <v>83</v>
      </c>
      <c r="E46" s="33" t="s">
        <v>406</v>
      </c>
      <c r="F46" s="17" t="s">
        <v>11</v>
      </c>
      <c r="G46" s="18">
        <v>558.26</v>
      </c>
      <c r="H46" s="18">
        <f t="shared" si="0"/>
        <v>21772.14</v>
      </c>
      <c r="I46" s="19">
        <v>39</v>
      </c>
    </row>
    <row r="47" spans="1:9" x14ac:dyDescent="0.3">
      <c r="A47" s="23">
        <v>44965</v>
      </c>
      <c r="B47" s="13" t="s">
        <v>748</v>
      </c>
      <c r="C47" s="14" t="s">
        <v>10</v>
      </c>
      <c r="D47" s="16" t="s">
        <v>84</v>
      </c>
      <c r="E47" s="33" t="s">
        <v>407</v>
      </c>
      <c r="F47" s="17" t="s">
        <v>11</v>
      </c>
      <c r="G47" s="18">
        <v>558.26</v>
      </c>
      <c r="H47" s="18">
        <f t="shared" si="0"/>
        <v>21213.88</v>
      </c>
      <c r="I47" s="19">
        <v>38</v>
      </c>
    </row>
    <row r="48" spans="1:9" x14ac:dyDescent="0.3">
      <c r="A48" s="23">
        <v>44965</v>
      </c>
      <c r="B48" s="13" t="s">
        <v>748</v>
      </c>
      <c r="C48" s="14" t="s">
        <v>10</v>
      </c>
      <c r="D48" s="16" t="s">
        <v>676</v>
      </c>
      <c r="E48" s="33" t="s">
        <v>678</v>
      </c>
      <c r="F48" s="17" t="s">
        <v>11</v>
      </c>
      <c r="G48" s="18">
        <v>1510.59</v>
      </c>
      <c r="H48" s="18">
        <f t="shared" si="0"/>
        <v>28701.21</v>
      </c>
      <c r="I48" s="19">
        <v>19</v>
      </c>
    </row>
    <row r="49" spans="1:10" x14ac:dyDescent="0.3">
      <c r="A49" s="23">
        <v>44965</v>
      </c>
      <c r="B49" s="13" t="s">
        <v>748</v>
      </c>
      <c r="C49" s="14" t="s">
        <v>10</v>
      </c>
      <c r="D49" s="16" t="s">
        <v>677</v>
      </c>
      <c r="E49" s="33" t="s">
        <v>679</v>
      </c>
      <c r="F49" s="17" t="s">
        <v>11</v>
      </c>
      <c r="G49" s="18">
        <v>14492</v>
      </c>
      <c r="H49" s="18">
        <f t="shared" si="0"/>
        <v>275348</v>
      </c>
      <c r="I49" s="19">
        <v>19</v>
      </c>
    </row>
    <row r="50" spans="1:10" x14ac:dyDescent="0.3">
      <c r="A50" s="23">
        <v>44595</v>
      </c>
      <c r="B50" s="13" t="s">
        <v>81</v>
      </c>
      <c r="C50" s="14" t="s">
        <v>10</v>
      </c>
      <c r="D50" s="16" t="s">
        <v>78</v>
      </c>
      <c r="E50" s="33" t="s">
        <v>408</v>
      </c>
      <c r="F50" s="17" t="s">
        <v>11</v>
      </c>
      <c r="G50" s="18">
        <v>1357</v>
      </c>
      <c r="H50" s="18">
        <f t="shared" si="0"/>
        <v>18998</v>
      </c>
      <c r="I50" s="19">
        <v>14</v>
      </c>
    </row>
    <row r="51" spans="1:10" x14ac:dyDescent="0.3">
      <c r="A51" s="23">
        <v>44595</v>
      </c>
      <c r="B51" s="13" t="s">
        <v>81</v>
      </c>
      <c r="C51" s="14" t="s">
        <v>10</v>
      </c>
      <c r="D51" s="16" t="s">
        <v>79</v>
      </c>
      <c r="E51" s="33" t="s">
        <v>409</v>
      </c>
      <c r="F51" s="17" t="s">
        <v>11</v>
      </c>
      <c r="G51" s="18">
        <v>1357</v>
      </c>
      <c r="H51" s="18">
        <f t="shared" si="0"/>
        <v>21712</v>
      </c>
      <c r="I51" s="19">
        <v>16</v>
      </c>
    </row>
    <row r="52" spans="1:10" x14ac:dyDescent="0.3">
      <c r="A52" s="23">
        <v>44595</v>
      </c>
      <c r="B52" s="13" t="s">
        <v>81</v>
      </c>
      <c r="C52" s="14" t="s">
        <v>10</v>
      </c>
      <c r="D52" s="16" t="s">
        <v>80</v>
      </c>
      <c r="E52" s="33" t="s">
        <v>410</v>
      </c>
      <c r="F52" s="17" t="s">
        <v>11</v>
      </c>
      <c r="G52" s="18">
        <v>1357</v>
      </c>
      <c r="H52" s="18">
        <f t="shared" si="0"/>
        <v>23069</v>
      </c>
      <c r="I52" s="19">
        <v>17</v>
      </c>
    </row>
    <row r="53" spans="1:10" x14ac:dyDescent="0.3">
      <c r="A53" s="23">
        <v>44595</v>
      </c>
      <c r="B53" s="13" t="s">
        <v>81</v>
      </c>
      <c r="C53" s="14" t="s">
        <v>10</v>
      </c>
      <c r="D53" s="22" t="s">
        <v>368</v>
      </c>
      <c r="E53" s="33" t="s">
        <v>411</v>
      </c>
      <c r="F53" s="20" t="s">
        <v>11</v>
      </c>
      <c r="G53" s="18">
        <v>3825.61</v>
      </c>
      <c r="H53" s="18">
        <f t="shared" si="0"/>
        <v>42081.71</v>
      </c>
      <c r="I53" s="19">
        <v>11</v>
      </c>
    </row>
    <row r="54" spans="1:10" x14ac:dyDescent="0.3">
      <c r="A54" s="23">
        <v>44595</v>
      </c>
      <c r="B54" s="13" t="s">
        <v>81</v>
      </c>
      <c r="C54" s="14" t="s">
        <v>10</v>
      </c>
      <c r="D54" s="22" t="s">
        <v>369</v>
      </c>
      <c r="E54" s="33" t="s">
        <v>412</v>
      </c>
      <c r="F54" s="20" t="s">
        <v>11</v>
      </c>
      <c r="G54" s="18">
        <v>2103.0100000000002</v>
      </c>
      <c r="H54" s="18">
        <f t="shared" si="0"/>
        <v>29442.140000000003</v>
      </c>
      <c r="I54" s="19">
        <v>14</v>
      </c>
    </row>
    <row r="55" spans="1:10" x14ac:dyDescent="0.3">
      <c r="A55" s="23">
        <v>44847</v>
      </c>
      <c r="B55" s="13" t="s">
        <v>708</v>
      </c>
      <c r="C55" s="14" t="s">
        <v>10</v>
      </c>
      <c r="D55" s="16" t="s">
        <v>85</v>
      </c>
      <c r="E55" s="33" t="s">
        <v>413</v>
      </c>
      <c r="F55" s="17" t="s">
        <v>12</v>
      </c>
      <c r="G55" s="18">
        <v>1815</v>
      </c>
      <c r="H55" s="18">
        <f t="shared" si="0"/>
        <v>78045</v>
      </c>
      <c r="I55" s="19">
        <v>43</v>
      </c>
    </row>
    <row r="56" spans="1:10" x14ac:dyDescent="0.3">
      <c r="A56" s="23">
        <v>44847</v>
      </c>
      <c r="B56" s="13" t="s">
        <v>708</v>
      </c>
      <c r="C56" s="14" t="s">
        <v>10</v>
      </c>
      <c r="D56" s="16" t="s">
        <v>86</v>
      </c>
      <c r="E56" s="33" t="s">
        <v>414</v>
      </c>
      <c r="F56" s="17" t="s">
        <v>11</v>
      </c>
      <c r="G56" s="18">
        <v>1280</v>
      </c>
      <c r="H56" s="18">
        <f t="shared" si="0"/>
        <v>55040</v>
      </c>
      <c r="I56" s="19">
        <v>43</v>
      </c>
    </row>
    <row r="57" spans="1:10" x14ac:dyDescent="0.3">
      <c r="A57" s="23">
        <v>44847</v>
      </c>
      <c r="B57" s="13" t="s">
        <v>708</v>
      </c>
      <c r="C57" s="14" t="s">
        <v>10</v>
      </c>
      <c r="D57" s="16" t="s">
        <v>87</v>
      </c>
      <c r="E57" s="33" t="s">
        <v>415</v>
      </c>
      <c r="F57" s="17" t="s">
        <v>11</v>
      </c>
      <c r="G57" s="18">
        <v>1280</v>
      </c>
      <c r="H57" s="18">
        <f t="shared" si="0"/>
        <v>55040</v>
      </c>
      <c r="I57" s="19">
        <v>43</v>
      </c>
    </row>
    <row r="58" spans="1:10" x14ac:dyDescent="0.3">
      <c r="A58" s="23">
        <v>44847</v>
      </c>
      <c r="B58" s="13" t="s">
        <v>708</v>
      </c>
      <c r="C58" s="14" t="s">
        <v>10</v>
      </c>
      <c r="D58" s="16" t="s">
        <v>88</v>
      </c>
      <c r="E58" s="33" t="s">
        <v>416</v>
      </c>
      <c r="F58" s="17" t="s">
        <v>11</v>
      </c>
      <c r="G58" s="18">
        <v>1280</v>
      </c>
      <c r="H58" s="18">
        <f t="shared" si="0"/>
        <v>49920</v>
      </c>
      <c r="I58" s="19">
        <v>39</v>
      </c>
    </row>
    <row r="59" spans="1:10" x14ac:dyDescent="0.3">
      <c r="A59" s="23"/>
      <c r="B59" s="14" t="s">
        <v>335</v>
      </c>
      <c r="C59" s="14" t="s">
        <v>10</v>
      </c>
      <c r="D59" s="16" t="s">
        <v>336</v>
      </c>
      <c r="E59" s="33" t="s">
        <v>417</v>
      </c>
      <c r="F59" s="17" t="s">
        <v>11</v>
      </c>
      <c r="G59" s="18">
        <v>6326.81</v>
      </c>
      <c r="H59" s="18">
        <f t="shared" si="0"/>
        <v>37960.86</v>
      </c>
      <c r="I59" s="19">
        <v>6</v>
      </c>
    </row>
    <row r="60" spans="1:10" x14ac:dyDescent="0.3">
      <c r="A60" s="23"/>
      <c r="B60" s="13" t="s">
        <v>370</v>
      </c>
      <c r="C60" s="14" t="s">
        <v>10</v>
      </c>
      <c r="D60" s="16" t="s">
        <v>252</v>
      </c>
      <c r="E60" s="33" t="s">
        <v>418</v>
      </c>
      <c r="F60" s="17" t="s">
        <v>11</v>
      </c>
      <c r="G60" s="18">
        <v>0</v>
      </c>
      <c r="H60" s="18">
        <f t="shared" si="0"/>
        <v>0</v>
      </c>
      <c r="I60" s="19">
        <v>200</v>
      </c>
    </row>
    <row r="61" spans="1:10" x14ac:dyDescent="0.3">
      <c r="A61" s="23"/>
      <c r="B61" s="13" t="s">
        <v>81</v>
      </c>
      <c r="C61" s="14" t="s">
        <v>10</v>
      </c>
      <c r="D61" s="16" t="s">
        <v>82</v>
      </c>
      <c r="E61" s="33" t="s">
        <v>419</v>
      </c>
      <c r="F61" s="17" t="s">
        <v>11</v>
      </c>
      <c r="G61" s="18">
        <v>1288.634</v>
      </c>
      <c r="H61" s="18">
        <f t="shared" si="0"/>
        <v>37370.385999999999</v>
      </c>
      <c r="I61" s="19">
        <v>29</v>
      </c>
    </row>
    <row r="62" spans="1:10" x14ac:dyDescent="0.3">
      <c r="A62" s="23"/>
      <c r="B62" s="14" t="s">
        <v>335</v>
      </c>
      <c r="C62" s="14" t="s">
        <v>10</v>
      </c>
      <c r="D62" s="16" t="s">
        <v>336</v>
      </c>
      <c r="E62" s="33" t="s">
        <v>420</v>
      </c>
      <c r="F62" s="17" t="s">
        <v>11</v>
      </c>
      <c r="G62" s="18">
        <v>6326.81</v>
      </c>
      <c r="H62" s="18">
        <f t="shared" si="0"/>
        <v>31634.050000000003</v>
      </c>
      <c r="I62" s="19">
        <v>5</v>
      </c>
      <c r="J62" s="30"/>
    </row>
    <row r="63" spans="1:10" x14ac:dyDescent="0.3">
      <c r="A63" s="23">
        <v>44847</v>
      </c>
      <c r="B63" s="13" t="s">
        <v>720</v>
      </c>
      <c r="C63" s="14" t="s">
        <v>10</v>
      </c>
      <c r="D63" s="16" t="s">
        <v>52</v>
      </c>
      <c r="E63" s="33" t="s">
        <v>421</v>
      </c>
      <c r="F63" s="17" t="s">
        <v>11</v>
      </c>
      <c r="G63" s="18">
        <v>14</v>
      </c>
      <c r="H63" s="18">
        <f t="shared" si="0"/>
        <v>28840</v>
      </c>
      <c r="I63" s="19">
        <v>2060</v>
      </c>
    </row>
    <row r="64" spans="1:10" x14ac:dyDescent="0.3">
      <c r="A64" s="23">
        <v>44965</v>
      </c>
      <c r="B64" s="13" t="s">
        <v>740</v>
      </c>
      <c r="C64" s="14" t="s">
        <v>10</v>
      </c>
      <c r="D64" s="16" t="s">
        <v>44</v>
      </c>
      <c r="E64" s="33" t="s">
        <v>422</v>
      </c>
      <c r="F64" s="17" t="s">
        <v>11</v>
      </c>
      <c r="G64" s="18">
        <v>49.79</v>
      </c>
      <c r="H64" s="18">
        <f t="shared" si="0"/>
        <v>15185.949999999999</v>
      </c>
      <c r="I64" s="19">
        <v>305</v>
      </c>
    </row>
    <row r="65" spans="1:9" x14ac:dyDescent="0.3">
      <c r="A65" s="23">
        <v>44595</v>
      </c>
      <c r="B65" s="13" t="s">
        <v>182</v>
      </c>
      <c r="C65" s="14" t="s">
        <v>10</v>
      </c>
      <c r="D65" s="16" t="s">
        <v>337</v>
      </c>
      <c r="E65" s="33" t="s">
        <v>423</v>
      </c>
      <c r="F65" s="17" t="s">
        <v>11</v>
      </c>
      <c r="G65" s="18">
        <v>67.280500000000004</v>
      </c>
      <c r="H65" s="18">
        <f t="shared" si="0"/>
        <v>28997.895500000002</v>
      </c>
      <c r="I65" s="19">
        <v>431</v>
      </c>
    </row>
    <row r="66" spans="1:9" x14ac:dyDescent="0.3">
      <c r="A66" s="23">
        <v>44145</v>
      </c>
      <c r="B66" s="13" t="s">
        <v>266</v>
      </c>
      <c r="C66" s="14" t="s">
        <v>10</v>
      </c>
      <c r="D66" s="16" t="s">
        <v>267</v>
      </c>
      <c r="E66" s="33" t="s">
        <v>424</v>
      </c>
      <c r="F66" s="17" t="s">
        <v>11</v>
      </c>
      <c r="G66" s="18">
        <v>2800</v>
      </c>
      <c r="H66" s="18">
        <f t="shared" si="0"/>
        <v>266000</v>
      </c>
      <c r="I66" s="19">
        <v>95</v>
      </c>
    </row>
    <row r="67" spans="1:9" x14ac:dyDescent="0.3">
      <c r="A67" s="23">
        <v>44145</v>
      </c>
      <c r="B67" s="13" t="s">
        <v>266</v>
      </c>
      <c r="C67" s="14" t="s">
        <v>10</v>
      </c>
      <c r="D67" s="16" t="s">
        <v>268</v>
      </c>
      <c r="E67" s="33" t="s">
        <v>425</v>
      </c>
      <c r="F67" s="17" t="s">
        <v>11</v>
      </c>
      <c r="G67" s="18">
        <v>2800</v>
      </c>
      <c r="H67" s="18">
        <f t="shared" si="0"/>
        <v>128800</v>
      </c>
      <c r="I67" s="19">
        <v>46</v>
      </c>
    </row>
    <row r="68" spans="1:9" x14ac:dyDescent="0.3">
      <c r="A68" s="23">
        <v>44145</v>
      </c>
      <c r="B68" s="13" t="s">
        <v>266</v>
      </c>
      <c r="C68" s="14" t="s">
        <v>10</v>
      </c>
      <c r="D68" s="16" t="s">
        <v>269</v>
      </c>
      <c r="E68" s="33" t="s">
        <v>426</v>
      </c>
      <c r="F68" s="17" t="s">
        <v>11</v>
      </c>
      <c r="G68" s="18">
        <v>2800</v>
      </c>
      <c r="H68" s="18">
        <f t="shared" si="0"/>
        <v>271600</v>
      </c>
      <c r="I68" s="19">
        <v>97</v>
      </c>
    </row>
    <row r="69" spans="1:9" x14ac:dyDescent="0.3">
      <c r="A69" s="23">
        <v>44145</v>
      </c>
      <c r="B69" s="13" t="s">
        <v>266</v>
      </c>
      <c r="C69" s="14" t="s">
        <v>10</v>
      </c>
      <c r="D69" s="16" t="s">
        <v>270</v>
      </c>
      <c r="E69" s="33" t="s">
        <v>427</v>
      </c>
      <c r="F69" s="17" t="s">
        <v>11</v>
      </c>
      <c r="G69" s="18">
        <v>2800</v>
      </c>
      <c r="H69" s="18">
        <f t="shared" si="0"/>
        <v>6126400</v>
      </c>
      <c r="I69" s="19">
        <v>2188</v>
      </c>
    </row>
    <row r="70" spans="1:9" x14ac:dyDescent="0.3">
      <c r="A70" s="23">
        <v>44145</v>
      </c>
      <c r="B70" s="13" t="s">
        <v>266</v>
      </c>
      <c r="C70" s="14" t="s">
        <v>10</v>
      </c>
      <c r="D70" s="16" t="s">
        <v>271</v>
      </c>
      <c r="E70" s="33" t="s">
        <v>428</v>
      </c>
      <c r="F70" s="17" t="s">
        <v>11</v>
      </c>
      <c r="G70" s="18">
        <v>2800</v>
      </c>
      <c r="H70" s="18">
        <f t="shared" si="0"/>
        <v>28000</v>
      </c>
      <c r="I70" s="19">
        <v>10</v>
      </c>
    </row>
    <row r="71" spans="1:9" x14ac:dyDescent="0.3">
      <c r="A71" s="23">
        <v>44145</v>
      </c>
      <c r="B71" s="13" t="s">
        <v>266</v>
      </c>
      <c r="C71" s="14" t="s">
        <v>10</v>
      </c>
      <c r="D71" s="16" t="s">
        <v>272</v>
      </c>
      <c r="E71" s="33" t="s">
        <v>429</v>
      </c>
      <c r="F71" s="17" t="s">
        <v>11</v>
      </c>
      <c r="G71" s="18">
        <v>2800</v>
      </c>
      <c r="H71" s="18">
        <f t="shared" si="0"/>
        <v>198800</v>
      </c>
      <c r="I71" s="19">
        <v>71</v>
      </c>
    </row>
    <row r="72" spans="1:9" x14ac:dyDescent="0.3">
      <c r="A72" s="23">
        <v>44145</v>
      </c>
      <c r="B72" s="13" t="s">
        <v>266</v>
      </c>
      <c r="C72" s="14" t="s">
        <v>10</v>
      </c>
      <c r="D72" s="16" t="s">
        <v>273</v>
      </c>
      <c r="E72" s="33" t="s">
        <v>430</v>
      </c>
      <c r="F72" s="17" t="s">
        <v>11</v>
      </c>
      <c r="G72" s="18">
        <v>2800</v>
      </c>
      <c r="H72" s="18">
        <f t="shared" si="0"/>
        <v>613200</v>
      </c>
      <c r="I72" s="19">
        <v>219</v>
      </c>
    </row>
    <row r="73" spans="1:9" x14ac:dyDescent="0.3">
      <c r="A73" s="23"/>
      <c r="B73" s="13" t="s">
        <v>263</v>
      </c>
      <c r="C73" s="14" t="s">
        <v>10</v>
      </c>
      <c r="D73" s="16" t="s">
        <v>372</v>
      </c>
      <c r="E73" s="33" t="s">
        <v>431</v>
      </c>
      <c r="F73" s="17" t="s">
        <v>11</v>
      </c>
      <c r="G73" s="18">
        <v>910</v>
      </c>
      <c r="H73" s="18">
        <f t="shared" si="0"/>
        <v>2730</v>
      </c>
      <c r="I73" s="19">
        <v>3</v>
      </c>
    </row>
    <row r="74" spans="1:9" x14ac:dyDescent="0.3">
      <c r="A74" s="23">
        <v>42972</v>
      </c>
      <c r="B74" s="13" t="s">
        <v>227</v>
      </c>
      <c r="C74" s="14" t="s">
        <v>10</v>
      </c>
      <c r="D74" s="16" t="s">
        <v>248</v>
      </c>
      <c r="E74" s="33" t="s">
        <v>432</v>
      </c>
      <c r="F74" s="17" t="s">
        <v>11</v>
      </c>
      <c r="G74" s="18">
        <v>745</v>
      </c>
      <c r="H74" s="18">
        <f t="shared" si="0"/>
        <v>565455</v>
      </c>
      <c r="I74" s="19">
        <v>759</v>
      </c>
    </row>
    <row r="75" spans="1:9" x14ac:dyDescent="0.3">
      <c r="A75" s="23">
        <v>44965</v>
      </c>
      <c r="B75" s="13" t="s">
        <v>749</v>
      </c>
      <c r="C75" s="14" t="s">
        <v>10</v>
      </c>
      <c r="D75" s="16" t="s">
        <v>247</v>
      </c>
      <c r="E75" s="33" t="s">
        <v>433</v>
      </c>
      <c r="F75" s="17" t="s">
        <v>11</v>
      </c>
      <c r="G75" s="18">
        <v>90</v>
      </c>
      <c r="H75" s="18">
        <f t="shared" ref="H75:H138" si="1">I75*G75</f>
        <v>75060</v>
      </c>
      <c r="I75" s="19">
        <v>834</v>
      </c>
    </row>
    <row r="76" spans="1:9" x14ac:dyDescent="0.3">
      <c r="A76" s="23"/>
      <c r="B76" s="13" t="s">
        <v>170</v>
      </c>
      <c r="C76" s="14" t="s">
        <v>10</v>
      </c>
      <c r="D76" s="16" t="s">
        <v>340</v>
      </c>
      <c r="E76" s="33" t="s">
        <v>434</v>
      </c>
      <c r="F76" s="17" t="s">
        <v>11</v>
      </c>
      <c r="G76" s="18">
        <v>310</v>
      </c>
      <c r="H76" s="18">
        <f t="shared" si="1"/>
        <v>9920</v>
      </c>
      <c r="I76" s="19">
        <v>32</v>
      </c>
    </row>
    <row r="77" spans="1:9" x14ac:dyDescent="0.3">
      <c r="A77" s="23">
        <v>44258</v>
      </c>
      <c r="B77" s="13" t="s">
        <v>182</v>
      </c>
      <c r="C77" s="14" t="s">
        <v>10</v>
      </c>
      <c r="D77" s="16" t="s">
        <v>249</v>
      </c>
      <c r="E77" s="33" t="s">
        <v>435</v>
      </c>
      <c r="F77" s="17" t="s">
        <v>11</v>
      </c>
      <c r="G77" s="18">
        <v>225</v>
      </c>
      <c r="H77" s="18">
        <f t="shared" si="1"/>
        <v>0</v>
      </c>
      <c r="I77" s="19">
        <v>0</v>
      </c>
    </row>
    <row r="78" spans="1:9" x14ac:dyDescent="0.3">
      <c r="A78" s="23"/>
      <c r="B78" s="13" t="s">
        <v>326</v>
      </c>
      <c r="C78" s="14" t="s">
        <v>10</v>
      </c>
      <c r="D78" s="16" t="s">
        <v>339</v>
      </c>
      <c r="E78" s="33" t="s">
        <v>436</v>
      </c>
      <c r="F78" s="17" t="s">
        <v>11</v>
      </c>
      <c r="G78" s="18">
        <v>13712.64</v>
      </c>
      <c r="H78" s="18">
        <f t="shared" si="1"/>
        <v>0</v>
      </c>
      <c r="I78" s="19">
        <v>0</v>
      </c>
    </row>
    <row r="79" spans="1:9" x14ac:dyDescent="0.3">
      <c r="A79" s="23"/>
      <c r="B79" s="13" t="s">
        <v>263</v>
      </c>
      <c r="C79" s="14" t="s">
        <v>10</v>
      </c>
      <c r="D79" s="16" t="s">
        <v>192</v>
      </c>
      <c r="E79" s="33" t="s">
        <v>437</v>
      </c>
      <c r="F79" s="17" t="s">
        <v>11</v>
      </c>
      <c r="G79" s="18">
        <v>0</v>
      </c>
      <c r="H79" s="18">
        <f t="shared" si="1"/>
        <v>0</v>
      </c>
      <c r="I79" s="19">
        <v>674</v>
      </c>
    </row>
    <row r="80" spans="1:9" x14ac:dyDescent="0.3">
      <c r="A80" s="23"/>
      <c r="B80" s="13" t="s">
        <v>262</v>
      </c>
      <c r="C80" s="14" t="s">
        <v>10</v>
      </c>
      <c r="D80" s="16" t="s">
        <v>193</v>
      </c>
      <c r="E80" s="33" t="s">
        <v>438</v>
      </c>
      <c r="F80" s="17" t="s">
        <v>11</v>
      </c>
      <c r="G80" s="18">
        <v>0</v>
      </c>
      <c r="H80" s="18">
        <f t="shared" si="1"/>
        <v>0</v>
      </c>
      <c r="I80" s="19">
        <v>48</v>
      </c>
    </row>
    <row r="81" spans="1:10" x14ac:dyDescent="0.3">
      <c r="A81" s="23">
        <v>44965</v>
      </c>
      <c r="B81" s="13" t="s">
        <v>749</v>
      </c>
      <c r="C81" s="14" t="s">
        <v>10</v>
      </c>
      <c r="D81" s="16" t="s">
        <v>53</v>
      </c>
      <c r="E81" s="33" t="s">
        <v>439</v>
      </c>
      <c r="F81" s="17" t="s">
        <v>20</v>
      </c>
      <c r="G81" s="18">
        <v>155</v>
      </c>
      <c r="H81" s="18">
        <f t="shared" si="1"/>
        <v>34100</v>
      </c>
      <c r="I81" s="19">
        <v>220</v>
      </c>
    </row>
    <row r="82" spans="1:10" x14ac:dyDescent="0.3">
      <c r="A82" s="23"/>
      <c r="B82" s="13" t="s">
        <v>324</v>
      </c>
      <c r="C82" s="14" t="s">
        <v>10</v>
      </c>
      <c r="D82" s="16" t="s">
        <v>338</v>
      </c>
      <c r="E82" s="33" t="s">
        <v>440</v>
      </c>
      <c r="F82" s="17" t="s">
        <v>20</v>
      </c>
      <c r="G82" s="18">
        <v>88.5</v>
      </c>
      <c r="H82" s="18">
        <f t="shared" si="1"/>
        <v>3982.5</v>
      </c>
      <c r="I82" s="19">
        <v>45</v>
      </c>
    </row>
    <row r="83" spans="1:10" x14ac:dyDescent="0.3">
      <c r="A83" s="23">
        <v>44965</v>
      </c>
      <c r="B83" s="13" t="s">
        <v>749</v>
      </c>
      <c r="C83" s="14" t="s">
        <v>10</v>
      </c>
      <c r="D83" s="16" t="s">
        <v>62</v>
      </c>
      <c r="E83" s="33" t="s">
        <v>441</v>
      </c>
      <c r="F83" s="17" t="s">
        <v>20</v>
      </c>
      <c r="G83" s="18">
        <v>70.5</v>
      </c>
      <c r="H83" s="18">
        <f t="shared" si="1"/>
        <v>42934.5</v>
      </c>
      <c r="I83" s="19">
        <v>609</v>
      </c>
    </row>
    <row r="84" spans="1:10" x14ac:dyDescent="0.3">
      <c r="A84" s="23">
        <v>44965</v>
      </c>
      <c r="B84" s="13" t="s">
        <v>749</v>
      </c>
      <c r="C84" s="14" t="s">
        <v>10</v>
      </c>
      <c r="D84" s="16" t="s">
        <v>135</v>
      </c>
      <c r="E84" s="33" t="s">
        <v>442</v>
      </c>
      <c r="F84" s="17" t="s">
        <v>20</v>
      </c>
      <c r="G84" s="18">
        <v>26</v>
      </c>
      <c r="H84" s="18">
        <f t="shared" si="1"/>
        <v>8554</v>
      </c>
      <c r="I84" s="19">
        <v>329</v>
      </c>
    </row>
    <row r="85" spans="1:10" x14ac:dyDescent="0.3">
      <c r="A85" s="23"/>
      <c r="B85" s="14" t="s">
        <v>263</v>
      </c>
      <c r="C85" s="14" t="s">
        <v>10</v>
      </c>
      <c r="D85" s="16" t="s">
        <v>259</v>
      </c>
      <c r="E85" s="33" t="s">
        <v>443</v>
      </c>
      <c r="F85" s="17" t="s">
        <v>11</v>
      </c>
      <c r="G85" s="18">
        <v>2891</v>
      </c>
      <c r="H85" s="18">
        <f t="shared" si="1"/>
        <v>2891</v>
      </c>
      <c r="I85" s="19">
        <v>1</v>
      </c>
    </row>
    <row r="86" spans="1:10" x14ac:dyDescent="0.3">
      <c r="A86" s="23"/>
      <c r="B86" s="14" t="s">
        <v>263</v>
      </c>
      <c r="C86" s="14" t="s">
        <v>10</v>
      </c>
      <c r="D86" s="16" t="s">
        <v>260</v>
      </c>
      <c r="E86" s="33" t="s">
        <v>444</v>
      </c>
      <c r="F86" s="17" t="s">
        <v>11</v>
      </c>
      <c r="G86" s="18">
        <v>27505</v>
      </c>
      <c r="H86" s="18">
        <f t="shared" si="1"/>
        <v>27505</v>
      </c>
      <c r="I86" s="19">
        <v>1</v>
      </c>
    </row>
    <row r="87" spans="1:10" x14ac:dyDescent="0.3">
      <c r="A87" s="23"/>
      <c r="B87" s="14" t="s">
        <v>263</v>
      </c>
      <c r="C87" s="14" t="s">
        <v>10</v>
      </c>
      <c r="D87" s="16" t="s">
        <v>194</v>
      </c>
      <c r="E87" s="33" t="s">
        <v>445</v>
      </c>
      <c r="F87" s="17" t="s">
        <v>11</v>
      </c>
      <c r="G87" s="18">
        <v>0</v>
      </c>
      <c r="H87" s="18">
        <f t="shared" si="1"/>
        <v>0</v>
      </c>
      <c r="I87" s="19">
        <v>1</v>
      </c>
    </row>
    <row r="88" spans="1:10" x14ac:dyDescent="0.3">
      <c r="A88" s="23"/>
      <c r="B88" s="14" t="s">
        <v>262</v>
      </c>
      <c r="C88" s="14" t="s">
        <v>10</v>
      </c>
      <c r="D88" s="16" t="s">
        <v>195</v>
      </c>
      <c r="E88" s="33" t="s">
        <v>446</v>
      </c>
      <c r="F88" s="17" t="s">
        <v>11</v>
      </c>
      <c r="G88" s="18">
        <v>0</v>
      </c>
      <c r="H88" s="18">
        <f t="shared" si="1"/>
        <v>0</v>
      </c>
      <c r="I88" s="19">
        <v>5</v>
      </c>
    </row>
    <row r="89" spans="1:10" x14ac:dyDescent="0.3">
      <c r="A89" s="23">
        <v>44145</v>
      </c>
      <c r="B89" s="13" t="s">
        <v>289</v>
      </c>
      <c r="C89" s="14" t="s">
        <v>10</v>
      </c>
      <c r="D89" s="16" t="s">
        <v>290</v>
      </c>
      <c r="E89" s="33" t="s">
        <v>447</v>
      </c>
      <c r="F89" s="17" t="s">
        <v>11</v>
      </c>
      <c r="G89" s="18">
        <v>254</v>
      </c>
      <c r="H89" s="18">
        <f t="shared" si="1"/>
        <v>345948</v>
      </c>
      <c r="I89" s="19">
        <v>1362</v>
      </c>
    </row>
    <row r="90" spans="1:10" x14ac:dyDescent="0.3">
      <c r="A90" s="23">
        <v>44145</v>
      </c>
      <c r="B90" s="13" t="s">
        <v>289</v>
      </c>
      <c r="C90" s="14" t="s">
        <v>10</v>
      </c>
      <c r="D90" s="16" t="s">
        <v>291</v>
      </c>
      <c r="E90" s="33" t="s">
        <v>448</v>
      </c>
      <c r="F90" s="17" t="s">
        <v>11</v>
      </c>
      <c r="G90" s="18">
        <v>354</v>
      </c>
      <c r="H90" s="18">
        <f t="shared" si="1"/>
        <v>1511580</v>
      </c>
      <c r="I90" s="19">
        <v>4270</v>
      </c>
      <c r="J90" s="30"/>
    </row>
    <row r="91" spans="1:10" x14ac:dyDescent="0.3">
      <c r="A91" s="23">
        <v>44145</v>
      </c>
      <c r="B91" s="13" t="s">
        <v>289</v>
      </c>
      <c r="C91" s="14" t="s">
        <v>10</v>
      </c>
      <c r="D91" s="16" t="s">
        <v>292</v>
      </c>
      <c r="E91" s="33" t="s">
        <v>449</v>
      </c>
      <c r="F91" s="17" t="s">
        <v>11</v>
      </c>
      <c r="G91" s="18">
        <v>354</v>
      </c>
      <c r="H91" s="18">
        <f t="shared" si="1"/>
        <v>66552</v>
      </c>
      <c r="I91" s="19">
        <v>188</v>
      </c>
    </row>
    <row r="92" spans="1:10" x14ac:dyDescent="0.3">
      <c r="A92" s="23">
        <v>44145</v>
      </c>
      <c r="B92" s="13" t="s">
        <v>289</v>
      </c>
      <c r="C92" s="14" t="s">
        <v>10</v>
      </c>
      <c r="D92" s="16" t="s">
        <v>293</v>
      </c>
      <c r="E92" s="33" t="s">
        <v>450</v>
      </c>
      <c r="F92" s="17" t="s">
        <v>11</v>
      </c>
      <c r="G92" s="18">
        <v>354</v>
      </c>
      <c r="H92" s="18">
        <f t="shared" si="1"/>
        <v>38586</v>
      </c>
      <c r="I92" s="19">
        <v>109</v>
      </c>
    </row>
    <row r="93" spans="1:10" x14ac:dyDescent="0.3">
      <c r="A93" s="23">
        <v>44145</v>
      </c>
      <c r="B93" s="13" t="s">
        <v>289</v>
      </c>
      <c r="C93" s="14" t="s">
        <v>10</v>
      </c>
      <c r="D93" s="16" t="s">
        <v>294</v>
      </c>
      <c r="E93" s="33" t="s">
        <v>451</v>
      </c>
      <c r="F93" s="17" t="s">
        <v>11</v>
      </c>
      <c r="G93" s="18">
        <v>354</v>
      </c>
      <c r="H93" s="18">
        <f t="shared" si="1"/>
        <v>67968</v>
      </c>
      <c r="I93" s="19">
        <v>192</v>
      </c>
    </row>
    <row r="94" spans="1:10" x14ac:dyDescent="0.3">
      <c r="A94" s="23">
        <v>44145</v>
      </c>
      <c r="B94" s="13" t="s">
        <v>289</v>
      </c>
      <c r="C94" s="14" t="s">
        <v>10</v>
      </c>
      <c r="D94" s="16" t="s">
        <v>295</v>
      </c>
      <c r="E94" s="33" t="s">
        <v>452</v>
      </c>
      <c r="F94" s="17" t="s">
        <v>11</v>
      </c>
      <c r="G94" s="18">
        <v>354</v>
      </c>
      <c r="H94" s="18">
        <f t="shared" si="1"/>
        <v>32214</v>
      </c>
      <c r="I94" s="19">
        <v>91</v>
      </c>
    </row>
    <row r="95" spans="1:10" x14ac:dyDescent="0.3">
      <c r="A95" s="23">
        <v>44145</v>
      </c>
      <c r="B95" s="13" t="s">
        <v>316</v>
      </c>
      <c r="C95" s="14" t="s">
        <v>10</v>
      </c>
      <c r="D95" s="16" t="s">
        <v>296</v>
      </c>
      <c r="E95" s="33" t="s">
        <v>453</v>
      </c>
      <c r="F95" s="17" t="s">
        <v>11</v>
      </c>
      <c r="G95" s="18">
        <v>550</v>
      </c>
      <c r="H95" s="18">
        <f t="shared" si="1"/>
        <v>78650</v>
      </c>
      <c r="I95" s="19">
        <v>143</v>
      </c>
    </row>
    <row r="96" spans="1:10" x14ac:dyDescent="0.3">
      <c r="A96" s="23">
        <v>44145</v>
      </c>
      <c r="B96" s="13" t="s">
        <v>315</v>
      </c>
      <c r="C96" s="14" t="s">
        <v>10</v>
      </c>
      <c r="D96" s="16" t="s">
        <v>297</v>
      </c>
      <c r="E96" s="33" t="s">
        <v>454</v>
      </c>
      <c r="F96" s="17" t="s">
        <v>11</v>
      </c>
      <c r="G96" s="18">
        <v>750</v>
      </c>
      <c r="H96" s="18">
        <f t="shared" si="1"/>
        <v>3750</v>
      </c>
      <c r="I96" s="19">
        <v>5</v>
      </c>
    </row>
    <row r="97" spans="1:9" x14ac:dyDescent="0.3">
      <c r="A97" s="23">
        <v>44426</v>
      </c>
      <c r="B97" s="13" t="s">
        <v>222</v>
      </c>
      <c r="C97" s="14" t="s">
        <v>10</v>
      </c>
      <c r="D97" s="16" t="s">
        <v>241</v>
      </c>
      <c r="E97" s="33" t="s">
        <v>455</v>
      </c>
      <c r="F97" s="17" t="s">
        <v>11</v>
      </c>
      <c r="G97" s="18">
        <v>30.255199999999999</v>
      </c>
      <c r="H97" s="18">
        <f t="shared" si="1"/>
        <v>42962.383999999998</v>
      </c>
      <c r="I97" s="19">
        <v>1420</v>
      </c>
    </row>
    <row r="98" spans="1:9" x14ac:dyDescent="0.3">
      <c r="A98" s="23">
        <v>44258</v>
      </c>
      <c r="B98" s="13" t="s">
        <v>182</v>
      </c>
      <c r="C98" s="14" t="s">
        <v>10</v>
      </c>
      <c r="D98" s="16" t="s">
        <v>242</v>
      </c>
      <c r="E98" s="33" t="s">
        <v>456</v>
      </c>
      <c r="F98" s="17" t="s">
        <v>11</v>
      </c>
      <c r="G98" s="18">
        <v>54.19</v>
      </c>
      <c r="H98" s="18">
        <f t="shared" si="1"/>
        <v>52130.78</v>
      </c>
      <c r="I98" s="19">
        <v>962</v>
      </c>
    </row>
    <row r="99" spans="1:9" x14ac:dyDescent="0.3">
      <c r="A99" s="23"/>
      <c r="B99" s="14" t="s">
        <v>262</v>
      </c>
      <c r="C99" s="14" t="s">
        <v>10</v>
      </c>
      <c r="D99" s="16" t="s">
        <v>243</v>
      </c>
      <c r="E99" s="33" t="s">
        <v>457</v>
      </c>
      <c r="F99" s="17" t="s">
        <v>11</v>
      </c>
      <c r="G99" s="18">
        <v>485</v>
      </c>
      <c r="H99" s="18">
        <f t="shared" si="1"/>
        <v>1455</v>
      </c>
      <c r="I99" s="19">
        <v>3</v>
      </c>
    </row>
    <row r="100" spans="1:9" x14ac:dyDescent="0.3">
      <c r="A100" s="23">
        <v>44711</v>
      </c>
      <c r="B100" s="13" t="s">
        <v>691</v>
      </c>
      <c r="C100" s="14" t="s">
        <v>10</v>
      </c>
      <c r="D100" s="16" t="s">
        <v>54</v>
      </c>
      <c r="E100" s="33" t="s">
        <v>458</v>
      </c>
      <c r="F100" s="17" t="s">
        <v>11</v>
      </c>
      <c r="G100" s="18">
        <v>8.85</v>
      </c>
      <c r="H100" s="18">
        <f t="shared" si="1"/>
        <v>8354.4</v>
      </c>
      <c r="I100" s="19">
        <v>944</v>
      </c>
    </row>
    <row r="101" spans="1:9" x14ac:dyDescent="0.3">
      <c r="A101" s="23">
        <v>44965</v>
      </c>
      <c r="B101" s="13" t="s">
        <v>746</v>
      </c>
      <c r="C101" s="14" t="s">
        <v>10</v>
      </c>
      <c r="D101" s="16" t="s">
        <v>186</v>
      </c>
      <c r="E101" s="33" t="s">
        <v>459</v>
      </c>
      <c r="F101" s="17" t="s">
        <v>21</v>
      </c>
      <c r="G101" s="18">
        <v>31.23</v>
      </c>
      <c r="H101" s="18">
        <f t="shared" si="1"/>
        <v>74077.56</v>
      </c>
      <c r="I101" s="19">
        <v>2372</v>
      </c>
    </row>
    <row r="102" spans="1:9" x14ac:dyDescent="0.3">
      <c r="A102" s="23"/>
      <c r="B102" s="14" t="s">
        <v>263</v>
      </c>
      <c r="C102" s="14" t="s">
        <v>10</v>
      </c>
      <c r="D102" s="16" t="s">
        <v>244</v>
      </c>
      <c r="E102" s="33" t="s">
        <v>460</v>
      </c>
      <c r="F102" s="17" t="s">
        <v>11</v>
      </c>
      <c r="G102" s="18">
        <v>0</v>
      </c>
      <c r="H102" s="18">
        <f t="shared" si="1"/>
        <v>0</v>
      </c>
      <c r="I102" s="19">
        <v>71</v>
      </c>
    </row>
    <row r="103" spans="1:9" x14ac:dyDescent="0.3">
      <c r="A103" s="23">
        <v>44595</v>
      </c>
      <c r="B103" s="13" t="s">
        <v>256</v>
      </c>
      <c r="C103" s="14" t="s">
        <v>10</v>
      </c>
      <c r="D103" s="16" t="s">
        <v>245</v>
      </c>
      <c r="E103" s="33" t="s">
        <v>461</v>
      </c>
      <c r="F103" s="17" t="s">
        <v>11</v>
      </c>
      <c r="G103" s="18">
        <v>383.5</v>
      </c>
      <c r="H103" s="18">
        <f t="shared" si="1"/>
        <v>38733.5</v>
      </c>
      <c r="I103" s="19">
        <v>101</v>
      </c>
    </row>
    <row r="104" spans="1:9" x14ac:dyDescent="0.3">
      <c r="A104" s="23"/>
      <c r="B104" s="14" t="s">
        <v>370</v>
      </c>
      <c r="C104" s="14" t="s">
        <v>10</v>
      </c>
      <c r="D104" s="16" t="s">
        <v>240</v>
      </c>
      <c r="E104" s="33" t="s">
        <v>462</v>
      </c>
      <c r="F104" s="17" t="s">
        <v>11</v>
      </c>
      <c r="G104" s="18">
        <v>0</v>
      </c>
      <c r="H104" s="18">
        <f t="shared" si="1"/>
        <v>0</v>
      </c>
      <c r="I104" s="19">
        <v>40</v>
      </c>
    </row>
    <row r="105" spans="1:9" x14ac:dyDescent="0.3">
      <c r="A105" s="23">
        <v>44847</v>
      </c>
      <c r="B105" s="13" t="s">
        <v>719</v>
      </c>
      <c r="C105" s="14" t="s">
        <v>10</v>
      </c>
      <c r="D105" s="16" t="s">
        <v>239</v>
      </c>
      <c r="E105" s="33" t="s">
        <v>463</v>
      </c>
      <c r="F105" s="17" t="s">
        <v>11</v>
      </c>
      <c r="G105" s="18">
        <v>17</v>
      </c>
      <c r="H105" s="18">
        <f t="shared" si="1"/>
        <v>33796</v>
      </c>
      <c r="I105" s="19">
        <v>1988</v>
      </c>
    </row>
    <row r="106" spans="1:9" x14ac:dyDescent="0.3">
      <c r="A106" s="23">
        <v>44847</v>
      </c>
      <c r="B106" s="13" t="s">
        <v>719</v>
      </c>
      <c r="C106" s="14" t="s">
        <v>10</v>
      </c>
      <c r="D106" s="16" t="s">
        <v>136</v>
      </c>
      <c r="E106" s="33" t="s">
        <v>464</v>
      </c>
      <c r="F106" s="17" t="s">
        <v>11</v>
      </c>
      <c r="G106" s="18">
        <v>70</v>
      </c>
      <c r="H106" s="18">
        <f t="shared" si="1"/>
        <v>33530</v>
      </c>
      <c r="I106" s="19">
        <v>479</v>
      </c>
    </row>
    <row r="107" spans="1:9" x14ac:dyDescent="0.3">
      <c r="A107" s="23">
        <v>44847</v>
      </c>
      <c r="B107" s="13" t="s">
        <v>708</v>
      </c>
      <c r="C107" s="14" t="s">
        <v>10</v>
      </c>
      <c r="D107" s="16" t="s">
        <v>43</v>
      </c>
      <c r="E107" s="33" t="s">
        <v>465</v>
      </c>
      <c r="F107" s="17" t="s">
        <v>11</v>
      </c>
      <c r="G107" s="18">
        <v>165.2</v>
      </c>
      <c r="H107" s="18">
        <f t="shared" si="1"/>
        <v>188328</v>
      </c>
      <c r="I107" s="19">
        <v>1140</v>
      </c>
    </row>
    <row r="108" spans="1:9" x14ac:dyDescent="0.3">
      <c r="A108" s="23">
        <v>44258</v>
      </c>
      <c r="B108" s="13" t="s">
        <v>232</v>
      </c>
      <c r="C108" s="14" t="s">
        <v>10</v>
      </c>
      <c r="D108" s="16" t="s">
        <v>238</v>
      </c>
      <c r="E108" s="33" t="s">
        <v>466</v>
      </c>
      <c r="F108" s="17" t="s">
        <v>12</v>
      </c>
      <c r="G108" s="18">
        <v>96.76</v>
      </c>
      <c r="H108" s="18">
        <f t="shared" si="1"/>
        <v>2999.56</v>
      </c>
      <c r="I108" s="19">
        <v>31</v>
      </c>
    </row>
    <row r="109" spans="1:9" x14ac:dyDescent="0.3">
      <c r="A109" s="23"/>
      <c r="B109" s="14" t="s">
        <v>326</v>
      </c>
      <c r="C109" s="14" t="s">
        <v>10</v>
      </c>
      <c r="D109" s="16" t="s">
        <v>196</v>
      </c>
      <c r="E109" s="33" t="s">
        <v>467</v>
      </c>
      <c r="F109" s="17" t="s">
        <v>12</v>
      </c>
      <c r="G109" s="18">
        <v>0</v>
      </c>
      <c r="H109" s="18">
        <f t="shared" si="1"/>
        <v>0</v>
      </c>
      <c r="I109" s="19">
        <v>1</v>
      </c>
    </row>
    <row r="110" spans="1:9" x14ac:dyDescent="0.3">
      <c r="A110" s="23">
        <v>44965</v>
      </c>
      <c r="B110" s="13" t="s">
        <v>749</v>
      </c>
      <c r="C110" s="14" t="s">
        <v>10</v>
      </c>
      <c r="D110" s="16" t="s">
        <v>144</v>
      </c>
      <c r="E110" s="33" t="s">
        <v>468</v>
      </c>
      <c r="F110" s="17" t="s">
        <v>11</v>
      </c>
      <c r="G110" s="21">
        <v>257.02</v>
      </c>
      <c r="H110" s="18">
        <f t="shared" si="1"/>
        <v>3998974.1799999997</v>
      </c>
      <c r="I110" s="32">
        <v>15559</v>
      </c>
    </row>
    <row r="111" spans="1:9" x14ac:dyDescent="0.3">
      <c r="A111" s="23">
        <v>44426</v>
      </c>
      <c r="B111" s="13" t="s">
        <v>181</v>
      </c>
      <c r="C111" s="14" t="s">
        <v>10</v>
      </c>
      <c r="D111" s="16" t="s">
        <v>223</v>
      </c>
      <c r="E111" s="33" t="s">
        <v>469</v>
      </c>
      <c r="F111" s="17" t="s">
        <v>11</v>
      </c>
      <c r="G111" s="18">
        <v>0.81</v>
      </c>
      <c r="H111" s="18">
        <f t="shared" si="1"/>
        <v>195975.45</v>
      </c>
      <c r="I111" s="32">
        <v>241945</v>
      </c>
    </row>
    <row r="112" spans="1:9" x14ac:dyDescent="0.3">
      <c r="A112" s="23">
        <v>44426</v>
      </c>
      <c r="B112" s="13" t="s">
        <v>181</v>
      </c>
      <c r="C112" s="14" t="s">
        <v>10</v>
      </c>
      <c r="D112" s="16" t="s">
        <v>220</v>
      </c>
      <c r="E112" s="33" t="s">
        <v>470</v>
      </c>
      <c r="F112" s="17" t="s">
        <v>12</v>
      </c>
      <c r="G112" s="18">
        <v>4.0148000000000001</v>
      </c>
      <c r="H112" s="18">
        <f t="shared" si="1"/>
        <v>113253.4932</v>
      </c>
      <c r="I112" s="32">
        <v>28209</v>
      </c>
    </row>
    <row r="113" spans="1:9" x14ac:dyDescent="0.3">
      <c r="A113" s="23">
        <v>44426</v>
      </c>
      <c r="B113" s="13" t="s">
        <v>222</v>
      </c>
      <c r="C113" s="14" t="s">
        <v>10</v>
      </c>
      <c r="D113" s="16" t="s">
        <v>221</v>
      </c>
      <c r="E113" s="33" t="s">
        <v>471</v>
      </c>
      <c r="F113" s="17" t="s">
        <v>11</v>
      </c>
      <c r="G113" s="18">
        <v>4.9352</v>
      </c>
      <c r="H113" s="18">
        <f t="shared" si="1"/>
        <v>97381.366399999999</v>
      </c>
      <c r="I113" s="32">
        <v>19732</v>
      </c>
    </row>
    <row r="114" spans="1:9" x14ac:dyDescent="0.3">
      <c r="A114" s="23">
        <v>44711</v>
      </c>
      <c r="B114" s="14" t="s">
        <v>688</v>
      </c>
      <c r="C114" s="14" t="s">
        <v>10</v>
      </c>
      <c r="D114" s="16" t="s">
        <v>246</v>
      </c>
      <c r="E114" s="33" t="s">
        <v>472</v>
      </c>
      <c r="F114" s="17" t="s">
        <v>11</v>
      </c>
      <c r="G114" s="18">
        <v>2.33</v>
      </c>
      <c r="H114" s="18">
        <f t="shared" si="1"/>
        <v>22757.11</v>
      </c>
      <c r="I114" s="19">
        <v>9767</v>
      </c>
    </row>
    <row r="115" spans="1:9" x14ac:dyDescent="0.3">
      <c r="A115" s="23">
        <v>44145</v>
      </c>
      <c r="B115" s="13" t="s">
        <v>304</v>
      </c>
      <c r="C115" s="14" t="s">
        <v>10</v>
      </c>
      <c r="D115" s="16" t="s">
        <v>305</v>
      </c>
      <c r="E115" s="33" t="s">
        <v>473</v>
      </c>
      <c r="F115" s="17" t="s">
        <v>11</v>
      </c>
      <c r="G115" s="18">
        <v>290</v>
      </c>
      <c r="H115" s="18">
        <f t="shared" si="1"/>
        <v>666710</v>
      </c>
      <c r="I115" s="32">
        <v>2299</v>
      </c>
    </row>
    <row r="116" spans="1:9" x14ac:dyDescent="0.3">
      <c r="A116" s="23">
        <v>44145</v>
      </c>
      <c r="B116" s="13" t="s">
        <v>313</v>
      </c>
      <c r="C116" s="14" t="s">
        <v>10</v>
      </c>
      <c r="D116" s="16" t="s">
        <v>312</v>
      </c>
      <c r="E116" s="33" t="s">
        <v>474</v>
      </c>
      <c r="F116" s="17" t="s">
        <v>11</v>
      </c>
      <c r="G116" s="18">
        <v>290</v>
      </c>
      <c r="H116" s="18">
        <f t="shared" si="1"/>
        <v>93090</v>
      </c>
      <c r="I116" s="19">
        <v>321</v>
      </c>
    </row>
    <row r="117" spans="1:9" x14ac:dyDescent="0.3">
      <c r="A117" s="23">
        <v>44145</v>
      </c>
      <c r="B117" s="13" t="s">
        <v>318</v>
      </c>
      <c r="C117" s="14" t="s">
        <v>10</v>
      </c>
      <c r="D117" s="16" t="s">
        <v>317</v>
      </c>
      <c r="E117" s="33" t="s">
        <v>475</v>
      </c>
      <c r="F117" s="17" t="s">
        <v>11</v>
      </c>
      <c r="G117" s="21">
        <v>328</v>
      </c>
      <c r="H117" s="18">
        <f t="shared" si="1"/>
        <v>923648</v>
      </c>
      <c r="I117" s="32">
        <v>2816</v>
      </c>
    </row>
    <row r="118" spans="1:9" x14ac:dyDescent="0.3">
      <c r="A118" s="23">
        <v>44965</v>
      </c>
      <c r="B118" s="13" t="s">
        <v>746</v>
      </c>
      <c r="C118" s="14" t="s">
        <v>10</v>
      </c>
      <c r="D118" s="16" t="s">
        <v>48</v>
      </c>
      <c r="E118" s="33" t="s">
        <v>476</v>
      </c>
      <c r="F118" s="17" t="s">
        <v>11</v>
      </c>
      <c r="G118" s="18">
        <v>3.77</v>
      </c>
      <c r="H118" s="18">
        <f t="shared" si="1"/>
        <v>291526.56</v>
      </c>
      <c r="I118" s="19">
        <v>77328</v>
      </c>
    </row>
    <row r="119" spans="1:9" x14ac:dyDescent="0.3">
      <c r="A119" s="23">
        <v>44965</v>
      </c>
      <c r="B119" s="13" t="s">
        <v>746</v>
      </c>
      <c r="C119" s="14" t="s">
        <v>10</v>
      </c>
      <c r="D119" s="16" t="s">
        <v>49</v>
      </c>
      <c r="E119" s="33" t="s">
        <v>477</v>
      </c>
      <c r="F119" s="17" t="s">
        <v>11</v>
      </c>
      <c r="G119" s="18">
        <v>7.05</v>
      </c>
      <c r="H119" s="18">
        <f t="shared" si="1"/>
        <v>163475.4</v>
      </c>
      <c r="I119" s="19">
        <v>23188</v>
      </c>
    </row>
    <row r="120" spans="1:9" x14ac:dyDescent="0.3">
      <c r="A120" s="23">
        <v>44965</v>
      </c>
      <c r="B120" s="13" t="s">
        <v>740</v>
      </c>
      <c r="C120" s="14" t="s">
        <v>10</v>
      </c>
      <c r="D120" s="16" t="s">
        <v>696</v>
      </c>
      <c r="E120" s="33" t="s">
        <v>697</v>
      </c>
      <c r="F120" s="17" t="s">
        <v>12</v>
      </c>
      <c r="G120" s="18">
        <v>230.1</v>
      </c>
      <c r="H120" s="18">
        <f t="shared" si="1"/>
        <v>6212.7</v>
      </c>
      <c r="I120" s="19">
        <v>27</v>
      </c>
    </row>
    <row r="121" spans="1:9" x14ac:dyDescent="0.3">
      <c r="A121" s="19"/>
      <c r="B121" s="23">
        <v>43952</v>
      </c>
      <c r="C121" s="14" t="s">
        <v>10</v>
      </c>
      <c r="D121" s="16" t="s">
        <v>343</v>
      </c>
      <c r="E121" s="33" t="s">
        <v>478</v>
      </c>
      <c r="F121" s="17" t="s">
        <v>15</v>
      </c>
      <c r="G121" s="21">
        <v>950</v>
      </c>
      <c r="H121" s="18">
        <f t="shared" si="1"/>
        <v>57000</v>
      </c>
      <c r="I121" s="19">
        <v>60</v>
      </c>
    </row>
    <row r="122" spans="1:9" x14ac:dyDescent="0.3">
      <c r="A122" s="23">
        <v>44965</v>
      </c>
      <c r="B122" s="13" t="s">
        <v>740</v>
      </c>
      <c r="C122" s="14" t="s">
        <v>10</v>
      </c>
      <c r="D122" s="16" t="s">
        <v>40</v>
      </c>
      <c r="E122" s="33" t="s">
        <v>479</v>
      </c>
      <c r="F122" s="17" t="s">
        <v>15</v>
      </c>
      <c r="G122" s="21">
        <v>249.57</v>
      </c>
      <c r="H122" s="18">
        <f t="shared" si="1"/>
        <v>254311.83</v>
      </c>
      <c r="I122" s="19">
        <v>1019</v>
      </c>
    </row>
    <row r="123" spans="1:9" x14ac:dyDescent="0.3">
      <c r="A123" s="23">
        <v>44965</v>
      </c>
      <c r="B123" s="13" t="s">
        <v>740</v>
      </c>
      <c r="C123" s="14" t="s">
        <v>10</v>
      </c>
      <c r="D123" s="16" t="s">
        <v>37</v>
      </c>
      <c r="E123" s="33" t="s">
        <v>480</v>
      </c>
      <c r="F123" s="17" t="s">
        <v>15</v>
      </c>
      <c r="G123" s="21">
        <v>359.9</v>
      </c>
      <c r="H123" s="18">
        <f t="shared" si="1"/>
        <v>10437.099999999999</v>
      </c>
      <c r="I123" s="19">
        <v>29</v>
      </c>
    </row>
    <row r="124" spans="1:9" x14ac:dyDescent="0.3">
      <c r="A124" s="23">
        <v>44965</v>
      </c>
      <c r="B124" s="13" t="s">
        <v>740</v>
      </c>
      <c r="C124" s="14" t="s">
        <v>10</v>
      </c>
      <c r="D124" s="16" t="s">
        <v>231</v>
      </c>
      <c r="E124" s="33" t="s">
        <v>481</v>
      </c>
      <c r="F124" s="17" t="s">
        <v>15</v>
      </c>
      <c r="G124" s="18">
        <v>135.69999999999999</v>
      </c>
      <c r="H124" s="18">
        <f t="shared" si="1"/>
        <v>69478.399999999994</v>
      </c>
      <c r="I124" s="19">
        <v>512</v>
      </c>
    </row>
    <row r="125" spans="1:9" x14ac:dyDescent="0.3">
      <c r="A125" s="23">
        <v>44965</v>
      </c>
      <c r="B125" s="13" t="s">
        <v>740</v>
      </c>
      <c r="C125" s="14" t="s">
        <v>10</v>
      </c>
      <c r="D125" s="16" t="s">
        <v>41</v>
      </c>
      <c r="E125" s="33" t="s">
        <v>482</v>
      </c>
      <c r="F125" s="17" t="s">
        <v>15</v>
      </c>
      <c r="G125" s="21">
        <v>216.53</v>
      </c>
      <c r="H125" s="18">
        <f t="shared" si="1"/>
        <v>196609.24</v>
      </c>
      <c r="I125" s="19">
        <v>908</v>
      </c>
    </row>
    <row r="126" spans="1:9" x14ac:dyDescent="0.3">
      <c r="A126" s="23">
        <v>44965</v>
      </c>
      <c r="B126" s="13" t="s">
        <v>740</v>
      </c>
      <c r="C126" s="14" t="s">
        <v>10</v>
      </c>
      <c r="D126" s="16" t="s">
        <v>230</v>
      </c>
      <c r="E126" s="33" t="s">
        <v>483</v>
      </c>
      <c r="F126" s="17" t="s">
        <v>15</v>
      </c>
      <c r="G126" s="21">
        <v>181.79</v>
      </c>
      <c r="H126" s="18">
        <f t="shared" si="1"/>
        <v>87440.989999999991</v>
      </c>
      <c r="I126" s="32">
        <v>481</v>
      </c>
    </row>
    <row r="127" spans="1:9" x14ac:dyDescent="0.3">
      <c r="A127" s="23">
        <v>44258</v>
      </c>
      <c r="B127" s="13" t="s">
        <v>232</v>
      </c>
      <c r="C127" s="14" t="s">
        <v>10</v>
      </c>
      <c r="D127" s="16" t="s">
        <v>233</v>
      </c>
      <c r="E127" s="33" t="s">
        <v>484</v>
      </c>
      <c r="F127" s="17" t="s">
        <v>15</v>
      </c>
      <c r="G127" s="18">
        <v>188.8</v>
      </c>
      <c r="H127" s="18">
        <f t="shared" si="1"/>
        <v>0</v>
      </c>
      <c r="I127" s="19">
        <v>0</v>
      </c>
    </row>
    <row r="128" spans="1:9" x14ac:dyDescent="0.3">
      <c r="A128" s="23">
        <v>44595</v>
      </c>
      <c r="B128" s="13" t="s">
        <v>141</v>
      </c>
      <c r="C128" s="14" t="s">
        <v>10</v>
      </c>
      <c r="D128" s="16" t="s">
        <v>140</v>
      </c>
      <c r="E128" s="33" t="s">
        <v>485</v>
      </c>
      <c r="F128" s="17" t="s">
        <v>12</v>
      </c>
      <c r="G128" s="18">
        <v>12.98</v>
      </c>
      <c r="H128" s="18">
        <f t="shared" si="1"/>
        <v>11474.32</v>
      </c>
      <c r="I128" s="19">
        <v>884</v>
      </c>
    </row>
    <row r="129" spans="1:9" x14ac:dyDescent="0.3">
      <c r="A129" s="19"/>
      <c r="B129" s="24">
        <v>2019</v>
      </c>
      <c r="C129" s="14" t="s">
        <v>10</v>
      </c>
      <c r="D129" s="16" t="s">
        <v>373</v>
      </c>
      <c r="E129" s="33" t="s">
        <v>486</v>
      </c>
      <c r="F129" s="17" t="s">
        <v>12</v>
      </c>
      <c r="G129" s="21">
        <v>290</v>
      </c>
      <c r="H129" s="18">
        <f t="shared" si="1"/>
        <v>5220</v>
      </c>
      <c r="I129" s="19">
        <v>18</v>
      </c>
    </row>
    <row r="130" spans="1:9" x14ac:dyDescent="0.3">
      <c r="A130" s="19"/>
      <c r="B130" s="13" t="s">
        <v>287</v>
      </c>
      <c r="C130" s="14" t="s">
        <v>10</v>
      </c>
      <c r="D130" s="16" t="s">
        <v>344</v>
      </c>
      <c r="E130" s="33" t="s">
        <v>487</v>
      </c>
      <c r="F130" s="17" t="s">
        <v>12</v>
      </c>
      <c r="G130" s="21">
        <v>317.77</v>
      </c>
      <c r="H130" s="18">
        <f t="shared" si="1"/>
        <v>37496.86</v>
      </c>
      <c r="I130" s="19">
        <v>118</v>
      </c>
    </row>
    <row r="131" spans="1:9" x14ac:dyDescent="0.3">
      <c r="A131" s="23">
        <v>44145</v>
      </c>
      <c r="B131" s="13" t="s">
        <v>298</v>
      </c>
      <c r="C131" s="14" t="s">
        <v>10</v>
      </c>
      <c r="D131" s="16" t="s">
        <v>299</v>
      </c>
      <c r="E131" s="33" t="s">
        <v>488</v>
      </c>
      <c r="F131" s="17" t="s">
        <v>12</v>
      </c>
      <c r="G131" s="18">
        <v>2950</v>
      </c>
      <c r="H131" s="18">
        <f t="shared" si="1"/>
        <v>283200</v>
      </c>
      <c r="I131" s="19">
        <v>96</v>
      </c>
    </row>
    <row r="132" spans="1:9" x14ac:dyDescent="0.3">
      <c r="A132" s="23">
        <v>44145</v>
      </c>
      <c r="B132" s="13" t="s">
        <v>298</v>
      </c>
      <c r="C132" s="14" t="s">
        <v>10</v>
      </c>
      <c r="D132" s="16" t="s">
        <v>300</v>
      </c>
      <c r="E132" s="33" t="s">
        <v>489</v>
      </c>
      <c r="F132" s="17" t="s">
        <v>12</v>
      </c>
      <c r="G132" s="18">
        <v>2950</v>
      </c>
      <c r="H132" s="18">
        <f t="shared" si="1"/>
        <v>289100</v>
      </c>
      <c r="I132" s="19">
        <v>98</v>
      </c>
    </row>
    <row r="133" spans="1:9" x14ac:dyDescent="0.3">
      <c r="A133" s="23">
        <v>44145</v>
      </c>
      <c r="B133" s="13" t="s">
        <v>298</v>
      </c>
      <c r="C133" s="14" t="s">
        <v>10</v>
      </c>
      <c r="D133" s="16" t="s">
        <v>301</v>
      </c>
      <c r="E133" s="33" t="s">
        <v>490</v>
      </c>
      <c r="F133" s="17" t="s">
        <v>12</v>
      </c>
      <c r="G133" s="18">
        <v>2300</v>
      </c>
      <c r="H133" s="18">
        <f t="shared" si="1"/>
        <v>50600</v>
      </c>
      <c r="I133" s="19">
        <v>22</v>
      </c>
    </row>
    <row r="134" spans="1:9" x14ac:dyDescent="0.3">
      <c r="A134" s="23">
        <v>44145</v>
      </c>
      <c r="B134" s="13" t="s">
        <v>298</v>
      </c>
      <c r="C134" s="14" t="s">
        <v>10</v>
      </c>
      <c r="D134" s="16" t="s">
        <v>302</v>
      </c>
      <c r="E134" s="33" t="s">
        <v>491</v>
      </c>
      <c r="F134" s="17" t="s">
        <v>12</v>
      </c>
      <c r="G134" s="18">
        <v>2950</v>
      </c>
      <c r="H134" s="18">
        <f t="shared" si="1"/>
        <v>138650</v>
      </c>
      <c r="I134" s="19">
        <v>47</v>
      </c>
    </row>
    <row r="135" spans="1:9" x14ac:dyDescent="0.3">
      <c r="A135" s="23">
        <v>44145</v>
      </c>
      <c r="B135" s="13" t="s">
        <v>298</v>
      </c>
      <c r="C135" s="14" t="s">
        <v>10</v>
      </c>
      <c r="D135" s="16" t="s">
        <v>303</v>
      </c>
      <c r="E135" s="33" t="s">
        <v>492</v>
      </c>
      <c r="F135" s="17" t="s">
        <v>12</v>
      </c>
      <c r="G135" s="18">
        <v>2950</v>
      </c>
      <c r="H135" s="18">
        <f t="shared" si="1"/>
        <v>244850</v>
      </c>
      <c r="I135" s="19">
        <v>83</v>
      </c>
    </row>
    <row r="136" spans="1:9" x14ac:dyDescent="0.3">
      <c r="A136" s="23">
        <v>44965</v>
      </c>
      <c r="B136" s="13" t="s">
        <v>749</v>
      </c>
      <c r="C136" s="14" t="s">
        <v>10</v>
      </c>
      <c r="D136" s="16" t="s">
        <v>139</v>
      </c>
      <c r="E136" s="33" t="s">
        <v>493</v>
      </c>
      <c r="F136" s="17" t="s">
        <v>20</v>
      </c>
      <c r="G136" s="18">
        <v>60</v>
      </c>
      <c r="H136" s="18">
        <f t="shared" si="1"/>
        <v>65280</v>
      </c>
      <c r="I136" s="19">
        <v>1088</v>
      </c>
    </row>
    <row r="137" spans="1:9" x14ac:dyDescent="0.3">
      <c r="A137" s="23">
        <v>44595</v>
      </c>
      <c r="B137" s="13" t="s">
        <v>141</v>
      </c>
      <c r="C137" s="14" t="s">
        <v>10</v>
      </c>
      <c r="D137" s="16" t="s">
        <v>152</v>
      </c>
      <c r="E137" s="33" t="s">
        <v>494</v>
      </c>
      <c r="F137" s="17" t="s">
        <v>20</v>
      </c>
      <c r="G137" s="21">
        <v>495.6</v>
      </c>
      <c r="H137" s="18">
        <f t="shared" si="1"/>
        <v>9912</v>
      </c>
      <c r="I137" s="19">
        <v>20</v>
      </c>
    </row>
    <row r="138" spans="1:9" x14ac:dyDescent="0.3">
      <c r="A138" s="23">
        <v>44965</v>
      </c>
      <c r="B138" s="13" t="s">
        <v>749</v>
      </c>
      <c r="C138" s="14" t="s">
        <v>10</v>
      </c>
      <c r="D138" s="16" t="s">
        <v>145</v>
      </c>
      <c r="E138" s="33" t="s">
        <v>495</v>
      </c>
      <c r="F138" s="17" t="s">
        <v>20</v>
      </c>
      <c r="G138" s="21">
        <v>225</v>
      </c>
      <c r="H138" s="18">
        <f t="shared" si="1"/>
        <v>173475</v>
      </c>
      <c r="I138" s="19">
        <v>771</v>
      </c>
    </row>
    <row r="139" spans="1:9" x14ac:dyDescent="0.3">
      <c r="A139" s="23">
        <v>44145</v>
      </c>
      <c r="B139" s="13" t="s">
        <v>309</v>
      </c>
      <c r="C139" s="14" t="s">
        <v>10</v>
      </c>
      <c r="D139" s="16" t="s">
        <v>310</v>
      </c>
      <c r="E139" s="33" t="s">
        <v>496</v>
      </c>
      <c r="F139" s="17" t="s">
        <v>12</v>
      </c>
      <c r="G139" s="21">
        <v>5310</v>
      </c>
      <c r="H139" s="18">
        <f t="shared" ref="H139:H202" si="2">I139*G139</f>
        <v>1858500</v>
      </c>
      <c r="I139" s="19">
        <v>350</v>
      </c>
    </row>
    <row r="140" spans="1:9" x14ac:dyDescent="0.3">
      <c r="A140" s="23">
        <v>44145</v>
      </c>
      <c r="B140" s="13" t="s">
        <v>309</v>
      </c>
      <c r="C140" s="14" t="s">
        <v>10</v>
      </c>
      <c r="D140" s="16" t="s">
        <v>311</v>
      </c>
      <c r="E140" s="33" t="s">
        <v>497</v>
      </c>
      <c r="F140" s="17" t="s">
        <v>12</v>
      </c>
      <c r="G140" s="21">
        <v>5310</v>
      </c>
      <c r="H140" s="18">
        <f t="shared" si="2"/>
        <v>265500</v>
      </c>
      <c r="I140" s="19">
        <v>50</v>
      </c>
    </row>
    <row r="141" spans="1:9" x14ac:dyDescent="0.3">
      <c r="A141" s="19"/>
      <c r="B141" s="13" t="s">
        <v>287</v>
      </c>
      <c r="C141" s="14" t="s">
        <v>10</v>
      </c>
      <c r="D141" s="16" t="s">
        <v>345</v>
      </c>
      <c r="E141" s="33" t="s">
        <v>498</v>
      </c>
      <c r="F141" s="17" t="s">
        <v>22</v>
      </c>
      <c r="G141" s="18">
        <v>13.22</v>
      </c>
      <c r="H141" s="18">
        <f t="shared" si="2"/>
        <v>13.22</v>
      </c>
      <c r="I141" s="19">
        <v>1</v>
      </c>
    </row>
    <row r="142" spans="1:9" x14ac:dyDescent="0.3">
      <c r="A142" s="23">
        <v>44965</v>
      </c>
      <c r="B142" s="13" t="s">
        <v>749</v>
      </c>
      <c r="C142" s="14" t="s">
        <v>10</v>
      </c>
      <c r="D142" s="16" t="s">
        <v>146</v>
      </c>
      <c r="E142" s="33" t="s">
        <v>499</v>
      </c>
      <c r="F142" s="17" t="s">
        <v>12</v>
      </c>
      <c r="G142" s="18">
        <v>10.41</v>
      </c>
      <c r="H142" s="18">
        <f t="shared" si="2"/>
        <v>139473.18</v>
      </c>
      <c r="I142" s="19">
        <v>13398</v>
      </c>
    </row>
    <row r="143" spans="1:9" x14ac:dyDescent="0.3">
      <c r="A143" s="23">
        <v>44965</v>
      </c>
      <c r="B143" s="13" t="s">
        <v>750</v>
      </c>
      <c r="C143" s="14" t="s">
        <v>10</v>
      </c>
      <c r="D143" s="16" t="s">
        <v>137</v>
      </c>
      <c r="E143" s="33" t="s">
        <v>500</v>
      </c>
      <c r="F143" s="17" t="s">
        <v>12</v>
      </c>
      <c r="G143" s="18">
        <v>4.7300000000000004</v>
      </c>
      <c r="H143" s="18">
        <f t="shared" si="2"/>
        <v>129635.11000000002</v>
      </c>
      <c r="I143" s="19">
        <v>27407</v>
      </c>
    </row>
    <row r="144" spans="1:9" x14ac:dyDescent="0.3">
      <c r="A144" s="19"/>
      <c r="B144" s="19">
        <v>2019</v>
      </c>
      <c r="C144" s="14" t="s">
        <v>10</v>
      </c>
      <c r="D144" s="16" t="s">
        <v>219</v>
      </c>
      <c r="E144" s="33" t="s">
        <v>501</v>
      </c>
      <c r="F144" s="17" t="s">
        <v>12</v>
      </c>
      <c r="G144" s="21">
        <v>398</v>
      </c>
      <c r="H144" s="18">
        <f t="shared" si="2"/>
        <v>274620</v>
      </c>
      <c r="I144" s="19">
        <v>690</v>
      </c>
    </row>
    <row r="145" spans="1:9" x14ac:dyDescent="0.3">
      <c r="A145" s="23">
        <v>44965</v>
      </c>
      <c r="B145" s="13" t="s">
        <v>749</v>
      </c>
      <c r="C145" s="14" t="s">
        <v>10</v>
      </c>
      <c r="D145" s="16" t="s">
        <v>184</v>
      </c>
      <c r="E145" s="33" t="s">
        <v>502</v>
      </c>
      <c r="F145" s="17" t="s">
        <v>12</v>
      </c>
      <c r="G145" s="18">
        <v>31.66</v>
      </c>
      <c r="H145" s="18">
        <f t="shared" si="2"/>
        <v>87919.82</v>
      </c>
      <c r="I145" s="19">
        <v>2777</v>
      </c>
    </row>
    <row r="146" spans="1:9" x14ac:dyDescent="0.3">
      <c r="A146" s="23">
        <v>44847</v>
      </c>
      <c r="B146" s="13" t="s">
        <v>719</v>
      </c>
      <c r="C146" s="14" t="s">
        <v>10</v>
      </c>
      <c r="D146" s="16" t="s">
        <v>185</v>
      </c>
      <c r="E146" s="33" t="s">
        <v>503</v>
      </c>
      <c r="F146" s="17" t="s">
        <v>12</v>
      </c>
      <c r="G146" s="21">
        <v>500</v>
      </c>
      <c r="H146" s="18">
        <f t="shared" si="2"/>
        <v>987500</v>
      </c>
      <c r="I146" s="19">
        <v>1975</v>
      </c>
    </row>
    <row r="147" spans="1:9" x14ac:dyDescent="0.3">
      <c r="A147" s="23">
        <v>44426</v>
      </c>
      <c r="B147" s="13" t="s">
        <v>181</v>
      </c>
      <c r="C147" s="14" t="s">
        <v>10</v>
      </c>
      <c r="D147" s="16" t="s">
        <v>183</v>
      </c>
      <c r="E147" s="33" t="s">
        <v>504</v>
      </c>
      <c r="F147" s="17" t="s">
        <v>22</v>
      </c>
      <c r="G147" s="18">
        <v>198.24</v>
      </c>
      <c r="H147" s="18">
        <f t="shared" si="2"/>
        <v>162556.80000000002</v>
      </c>
      <c r="I147" s="19">
        <v>820</v>
      </c>
    </row>
    <row r="148" spans="1:9" x14ac:dyDescent="0.3">
      <c r="A148" s="23">
        <v>44426</v>
      </c>
      <c r="B148" s="13" t="s">
        <v>181</v>
      </c>
      <c r="C148" s="14" t="s">
        <v>10</v>
      </c>
      <c r="D148" s="16" t="s">
        <v>179</v>
      </c>
      <c r="E148" s="33" t="s">
        <v>505</v>
      </c>
      <c r="F148" s="17" t="s">
        <v>12</v>
      </c>
      <c r="G148" s="18">
        <v>208.79390000000001</v>
      </c>
      <c r="H148" s="18">
        <f t="shared" si="2"/>
        <v>138430.35570000001</v>
      </c>
      <c r="I148" s="19">
        <v>663</v>
      </c>
    </row>
    <row r="149" spans="1:9" x14ac:dyDescent="0.3">
      <c r="A149" s="23">
        <v>44258</v>
      </c>
      <c r="B149" s="13" t="s">
        <v>182</v>
      </c>
      <c r="C149" s="14" t="s">
        <v>10</v>
      </c>
      <c r="D149" s="16" t="s">
        <v>180</v>
      </c>
      <c r="E149" s="33" t="s">
        <v>506</v>
      </c>
      <c r="F149" s="17" t="s">
        <v>12</v>
      </c>
      <c r="G149" s="18">
        <v>368.16</v>
      </c>
      <c r="H149" s="18">
        <f t="shared" si="2"/>
        <v>153522.72</v>
      </c>
      <c r="I149" s="19">
        <v>417</v>
      </c>
    </row>
    <row r="150" spans="1:9" x14ac:dyDescent="0.3">
      <c r="A150" s="19"/>
      <c r="B150" s="19">
        <v>2017</v>
      </c>
      <c r="C150" s="14" t="s">
        <v>10</v>
      </c>
      <c r="D150" s="16" t="s">
        <v>197</v>
      </c>
      <c r="E150" s="33" t="s">
        <v>507</v>
      </c>
      <c r="F150" s="17" t="s">
        <v>12</v>
      </c>
      <c r="G150" s="18">
        <v>0</v>
      </c>
      <c r="H150" s="18">
        <f t="shared" si="2"/>
        <v>0</v>
      </c>
      <c r="I150" s="19">
        <v>353</v>
      </c>
    </row>
    <row r="151" spans="1:9" x14ac:dyDescent="0.3">
      <c r="A151" s="19"/>
      <c r="B151" s="19">
        <v>2017</v>
      </c>
      <c r="C151" s="14" t="s">
        <v>10</v>
      </c>
      <c r="D151" s="16" t="s">
        <v>198</v>
      </c>
      <c r="E151" s="33" t="s">
        <v>508</v>
      </c>
      <c r="F151" s="17" t="s">
        <v>12</v>
      </c>
      <c r="G151" s="18">
        <v>675</v>
      </c>
      <c r="H151" s="18">
        <f t="shared" si="2"/>
        <v>4725</v>
      </c>
      <c r="I151" s="19">
        <v>7</v>
      </c>
    </row>
    <row r="152" spans="1:9" x14ac:dyDescent="0.3">
      <c r="A152" s="23">
        <v>44965</v>
      </c>
      <c r="B152" s="13" t="s">
        <v>740</v>
      </c>
      <c r="C152" s="14" t="s">
        <v>10</v>
      </c>
      <c r="D152" s="16" t="s">
        <v>36</v>
      </c>
      <c r="E152" s="33" t="s">
        <v>509</v>
      </c>
      <c r="F152" s="17" t="s">
        <v>12</v>
      </c>
      <c r="G152" s="21">
        <v>624.22</v>
      </c>
      <c r="H152" s="18">
        <f t="shared" si="2"/>
        <v>254681.76</v>
      </c>
      <c r="I152" s="19">
        <v>408</v>
      </c>
    </row>
    <row r="153" spans="1:9" x14ac:dyDescent="0.3">
      <c r="A153" s="23">
        <v>44965</v>
      </c>
      <c r="B153" s="13" t="s">
        <v>750</v>
      </c>
      <c r="C153" s="14" t="s">
        <v>10</v>
      </c>
      <c r="D153" s="16" t="s">
        <v>148</v>
      </c>
      <c r="E153" s="33" t="s">
        <v>510</v>
      </c>
      <c r="F153" s="17" t="s">
        <v>12</v>
      </c>
      <c r="G153" s="18">
        <v>49.79</v>
      </c>
      <c r="H153" s="18">
        <f t="shared" si="2"/>
        <v>279023.15999999997</v>
      </c>
      <c r="I153" s="19">
        <v>5604</v>
      </c>
    </row>
    <row r="154" spans="1:9" x14ac:dyDescent="0.3">
      <c r="A154" s="23">
        <v>44965</v>
      </c>
      <c r="B154" s="13" t="s">
        <v>750</v>
      </c>
      <c r="C154" s="14" t="s">
        <v>10</v>
      </c>
      <c r="D154" s="16" t="s">
        <v>147</v>
      </c>
      <c r="E154" s="33" t="s">
        <v>511</v>
      </c>
      <c r="F154" s="17" t="s">
        <v>12</v>
      </c>
      <c r="G154" s="18">
        <v>18.02</v>
      </c>
      <c r="H154" s="18">
        <f t="shared" si="2"/>
        <v>72962.98</v>
      </c>
      <c r="I154" s="19">
        <v>4049</v>
      </c>
    </row>
    <row r="155" spans="1:9" x14ac:dyDescent="0.3">
      <c r="A155" s="19"/>
      <c r="B155" s="19">
        <v>2017</v>
      </c>
      <c r="C155" s="14" t="s">
        <v>10</v>
      </c>
      <c r="D155" s="16" t="s">
        <v>199</v>
      </c>
      <c r="E155" s="33" t="s">
        <v>512</v>
      </c>
      <c r="F155" s="17" t="s">
        <v>12</v>
      </c>
      <c r="G155" s="18">
        <v>0</v>
      </c>
      <c r="H155" s="18">
        <f t="shared" si="2"/>
        <v>0</v>
      </c>
      <c r="I155" s="19">
        <v>140</v>
      </c>
    </row>
    <row r="156" spans="1:9" x14ac:dyDescent="0.3">
      <c r="A156" s="19"/>
      <c r="B156" s="19">
        <v>2017</v>
      </c>
      <c r="C156" s="14" t="s">
        <v>10</v>
      </c>
      <c r="D156" s="16" t="s">
        <v>200</v>
      </c>
      <c r="E156" s="33" t="s">
        <v>513</v>
      </c>
      <c r="F156" s="17" t="s">
        <v>12</v>
      </c>
      <c r="G156" s="18">
        <v>0</v>
      </c>
      <c r="H156" s="18">
        <f t="shared" si="2"/>
        <v>0</v>
      </c>
      <c r="I156" s="19">
        <v>49</v>
      </c>
    </row>
    <row r="157" spans="1:9" x14ac:dyDescent="0.3">
      <c r="A157" s="19"/>
      <c r="B157" s="19">
        <v>2017</v>
      </c>
      <c r="C157" s="14" t="s">
        <v>10</v>
      </c>
      <c r="D157" s="16" t="s">
        <v>201</v>
      </c>
      <c r="E157" s="33" t="s">
        <v>514</v>
      </c>
      <c r="F157" s="17" t="s">
        <v>13</v>
      </c>
      <c r="G157" s="18">
        <v>0</v>
      </c>
      <c r="H157" s="18">
        <f t="shared" si="2"/>
        <v>0</v>
      </c>
      <c r="I157" s="19">
        <v>550</v>
      </c>
    </row>
    <row r="158" spans="1:9" x14ac:dyDescent="0.3">
      <c r="A158" s="19"/>
      <c r="B158" s="19">
        <v>2019</v>
      </c>
      <c r="C158" s="14" t="s">
        <v>10</v>
      </c>
      <c r="D158" s="16" t="s">
        <v>202</v>
      </c>
      <c r="E158" s="33" t="s">
        <v>515</v>
      </c>
      <c r="F158" s="17" t="s">
        <v>13</v>
      </c>
      <c r="G158" s="18">
        <v>850</v>
      </c>
      <c r="H158" s="18">
        <f t="shared" si="2"/>
        <v>0</v>
      </c>
      <c r="I158" s="19">
        <v>0</v>
      </c>
    </row>
    <row r="159" spans="1:9" x14ac:dyDescent="0.3">
      <c r="A159" s="19"/>
      <c r="B159" s="19">
        <v>2018</v>
      </c>
      <c r="C159" s="14" t="s">
        <v>10</v>
      </c>
      <c r="D159" s="16" t="s">
        <v>341</v>
      </c>
      <c r="E159" s="33" t="s">
        <v>516</v>
      </c>
      <c r="F159" s="17" t="s">
        <v>12</v>
      </c>
      <c r="G159" s="18">
        <v>27000</v>
      </c>
      <c r="H159" s="18">
        <f t="shared" si="2"/>
        <v>135000</v>
      </c>
      <c r="I159" s="19">
        <v>5</v>
      </c>
    </row>
    <row r="160" spans="1:9" x14ac:dyDescent="0.3">
      <c r="A160" s="23">
        <v>44595</v>
      </c>
      <c r="B160" s="13" t="s">
        <v>27</v>
      </c>
      <c r="C160" s="14" t="s">
        <v>10</v>
      </c>
      <c r="D160" s="16" t="s">
        <v>60</v>
      </c>
      <c r="E160" s="33" t="s">
        <v>517</v>
      </c>
      <c r="F160" s="17" t="s">
        <v>24</v>
      </c>
      <c r="G160" s="18">
        <v>29.3584</v>
      </c>
      <c r="H160" s="18">
        <f t="shared" si="2"/>
        <v>231784.568</v>
      </c>
      <c r="I160" s="32">
        <v>7895</v>
      </c>
    </row>
    <row r="161" spans="1:9" x14ac:dyDescent="0.3">
      <c r="A161" s="23">
        <v>44145</v>
      </c>
      <c r="B161" s="13" t="s">
        <v>182</v>
      </c>
      <c r="C161" s="14" t="s">
        <v>10</v>
      </c>
      <c r="D161" s="16" t="s">
        <v>280</v>
      </c>
      <c r="E161" s="33" t="s">
        <v>518</v>
      </c>
      <c r="F161" s="17" t="s">
        <v>12</v>
      </c>
      <c r="G161" s="18">
        <v>148.55000000000001</v>
      </c>
      <c r="H161" s="18">
        <f t="shared" si="2"/>
        <v>1278124.2000000002</v>
      </c>
      <c r="I161" s="32">
        <v>8604</v>
      </c>
    </row>
    <row r="162" spans="1:9" x14ac:dyDescent="0.3">
      <c r="A162" s="23">
        <v>44145</v>
      </c>
      <c r="B162" s="13" t="s">
        <v>274</v>
      </c>
      <c r="C162" s="14" t="s">
        <v>10</v>
      </c>
      <c r="D162" s="16" t="s">
        <v>281</v>
      </c>
      <c r="E162" s="33" t="s">
        <v>519</v>
      </c>
      <c r="F162" s="17" t="s">
        <v>12</v>
      </c>
      <c r="G162" s="21">
        <v>1300</v>
      </c>
      <c r="H162" s="18">
        <f t="shared" si="2"/>
        <v>52000</v>
      </c>
      <c r="I162" s="19">
        <v>40</v>
      </c>
    </row>
    <row r="163" spans="1:9" x14ac:dyDescent="0.3">
      <c r="A163" s="23">
        <v>44145</v>
      </c>
      <c r="B163" s="13" t="s">
        <v>274</v>
      </c>
      <c r="C163" s="14" t="s">
        <v>10</v>
      </c>
      <c r="D163" s="16" t="s">
        <v>282</v>
      </c>
      <c r="E163" s="33" t="s">
        <v>520</v>
      </c>
      <c r="F163" s="17" t="s">
        <v>12</v>
      </c>
      <c r="G163" s="21">
        <v>1300</v>
      </c>
      <c r="H163" s="18">
        <f t="shared" si="2"/>
        <v>10400</v>
      </c>
      <c r="I163" s="19">
        <v>8</v>
      </c>
    </row>
    <row r="164" spans="1:9" x14ac:dyDescent="0.3">
      <c r="A164" s="23">
        <v>44965</v>
      </c>
      <c r="B164" s="13" t="s">
        <v>746</v>
      </c>
      <c r="C164" s="14" t="s">
        <v>10</v>
      </c>
      <c r="D164" s="16" t="s">
        <v>30</v>
      </c>
      <c r="E164" s="33" t="s">
        <v>521</v>
      </c>
      <c r="F164" s="17" t="s">
        <v>14</v>
      </c>
      <c r="G164" s="18">
        <v>83.7</v>
      </c>
      <c r="H164" s="18">
        <f t="shared" si="2"/>
        <v>213686.1</v>
      </c>
      <c r="I164" s="32">
        <v>2553</v>
      </c>
    </row>
    <row r="165" spans="1:9" x14ac:dyDescent="0.3">
      <c r="A165" s="19"/>
      <c r="B165" s="19">
        <v>2019</v>
      </c>
      <c r="C165" s="14" t="s">
        <v>10</v>
      </c>
      <c r="D165" s="16" t="s">
        <v>361</v>
      </c>
      <c r="E165" s="33" t="s">
        <v>522</v>
      </c>
      <c r="F165" s="17" t="s">
        <v>12</v>
      </c>
      <c r="G165" s="21">
        <v>890</v>
      </c>
      <c r="H165" s="18">
        <f t="shared" si="2"/>
        <v>71200</v>
      </c>
      <c r="I165" s="19">
        <v>80</v>
      </c>
    </row>
    <row r="166" spans="1:9" x14ac:dyDescent="0.3">
      <c r="A166" s="23">
        <v>44145</v>
      </c>
      <c r="B166" s="13" t="s">
        <v>287</v>
      </c>
      <c r="C166" s="14" t="s">
        <v>10</v>
      </c>
      <c r="D166" s="16" t="s">
        <v>288</v>
      </c>
      <c r="E166" s="33" t="s">
        <v>523</v>
      </c>
      <c r="F166" s="17" t="s">
        <v>23</v>
      </c>
      <c r="G166" s="21">
        <v>5310</v>
      </c>
      <c r="H166" s="18">
        <f t="shared" si="2"/>
        <v>26550</v>
      </c>
      <c r="I166" s="19">
        <v>5</v>
      </c>
    </row>
    <row r="167" spans="1:9" x14ac:dyDescent="0.3">
      <c r="A167" s="23">
        <v>44145</v>
      </c>
      <c r="B167" s="13" t="s">
        <v>306</v>
      </c>
      <c r="C167" s="14" t="s">
        <v>10</v>
      </c>
      <c r="D167" s="16" t="s">
        <v>307</v>
      </c>
      <c r="E167" s="33" t="s">
        <v>524</v>
      </c>
      <c r="F167" s="17" t="s">
        <v>23</v>
      </c>
      <c r="G167" s="21">
        <v>4300</v>
      </c>
      <c r="H167" s="18">
        <f t="shared" si="2"/>
        <v>12900</v>
      </c>
      <c r="I167" s="19">
        <v>3</v>
      </c>
    </row>
    <row r="168" spans="1:9" x14ac:dyDescent="0.3">
      <c r="A168" s="19"/>
      <c r="B168" s="19">
        <v>2019</v>
      </c>
      <c r="C168" s="14" t="s">
        <v>10</v>
      </c>
      <c r="D168" s="16" t="s">
        <v>308</v>
      </c>
      <c r="E168" s="33" t="s">
        <v>525</v>
      </c>
      <c r="F168" s="17" t="s">
        <v>23</v>
      </c>
      <c r="G168" s="21">
        <v>26</v>
      </c>
      <c r="H168" s="18">
        <f t="shared" si="2"/>
        <v>41418</v>
      </c>
      <c r="I168" s="32">
        <v>1593</v>
      </c>
    </row>
    <row r="169" spans="1:9" x14ac:dyDescent="0.3">
      <c r="A169" s="23">
        <v>44965</v>
      </c>
      <c r="B169" s="13" t="s">
        <v>746</v>
      </c>
      <c r="C169" s="14" t="s">
        <v>10</v>
      </c>
      <c r="D169" s="16" t="s">
        <v>360</v>
      </c>
      <c r="E169" s="33" t="s">
        <v>526</v>
      </c>
      <c r="F169" s="17" t="s">
        <v>23</v>
      </c>
      <c r="G169" s="21">
        <v>74</v>
      </c>
      <c r="H169" s="18">
        <f t="shared" si="2"/>
        <v>40256</v>
      </c>
      <c r="I169" s="19">
        <v>544</v>
      </c>
    </row>
    <row r="170" spans="1:9" x14ac:dyDescent="0.3">
      <c r="A170" s="23">
        <v>44145</v>
      </c>
      <c r="B170" s="13" t="s">
        <v>279</v>
      </c>
      <c r="C170" s="14" t="s">
        <v>10</v>
      </c>
      <c r="D170" s="16" t="s">
        <v>277</v>
      </c>
      <c r="E170" s="33" t="s">
        <v>527</v>
      </c>
      <c r="F170" s="17" t="s">
        <v>23</v>
      </c>
      <c r="G170" s="18">
        <v>89.68</v>
      </c>
      <c r="H170" s="18">
        <f t="shared" si="2"/>
        <v>125013.92000000001</v>
      </c>
      <c r="I170" s="19">
        <v>1394</v>
      </c>
    </row>
    <row r="171" spans="1:9" x14ac:dyDescent="0.3">
      <c r="A171" s="19"/>
      <c r="B171" s="19">
        <v>2018</v>
      </c>
      <c r="C171" s="14" t="s">
        <v>10</v>
      </c>
      <c r="D171" s="16" t="s">
        <v>278</v>
      </c>
      <c r="E171" s="33" t="s">
        <v>528</v>
      </c>
      <c r="F171" s="17" t="s">
        <v>23</v>
      </c>
      <c r="G171" s="18">
        <v>99.12</v>
      </c>
      <c r="H171" s="18">
        <f t="shared" si="2"/>
        <v>1685.04</v>
      </c>
      <c r="I171" s="19">
        <v>17</v>
      </c>
    </row>
    <row r="172" spans="1:9" x14ac:dyDescent="0.3">
      <c r="A172" s="23">
        <v>44145</v>
      </c>
      <c r="B172" s="13" t="s">
        <v>286</v>
      </c>
      <c r="C172" s="14" t="s">
        <v>10</v>
      </c>
      <c r="D172" s="16" t="s">
        <v>285</v>
      </c>
      <c r="E172" s="33" t="s">
        <v>529</v>
      </c>
      <c r="F172" s="17" t="s">
        <v>23</v>
      </c>
      <c r="G172" s="18">
        <v>4779</v>
      </c>
      <c r="H172" s="18">
        <f t="shared" si="2"/>
        <v>1218645</v>
      </c>
      <c r="I172" s="19">
        <v>255</v>
      </c>
    </row>
    <row r="173" spans="1:9" x14ac:dyDescent="0.3">
      <c r="A173" s="23">
        <v>44965</v>
      </c>
      <c r="B173" s="13" t="s">
        <v>746</v>
      </c>
      <c r="C173" s="14" t="s">
        <v>10</v>
      </c>
      <c r="D173" s="16" t="s">
        <v>31</v>
      </c>
      <c r="E173" s="33" t="s">
        <v>530</v>
      </c>
      <c r="F173" s="17" t="s">
        <v>12</v>
      </c>
      <c r="G173" s="18">
        <v>48</v>
      </c>
      <c r="H173" s="18">
        <f t="shared" si="2"/>
        <v>91632</v>
      </c>
      <c r="I173" s="19">
        <v>1909</v>
      </c>
    </row>
    <row r="174" spans="1:9" x14ac:dyDescent="0.3">
      <c r="A174" s="23">
        <v>44965</v>
      </c>
      <c r="B174" s="13" t="s">
        <v>746</v>
      </c>
      <c r="C174" s="14" t="s">
        <v>10</v>
      </c>
      <c r="D174" s="16" t="s">
        <v>39</v>
      </c>
      <c r="E174" s="33" t="s">
        <v>531</v>
      </c>
      <c r="F174" s="17" t="s">
        <v>12</v>
      </c>
      <c r="G174" s="18">
        <v>53</v>
      </c>
      <c r="H174" s="18">
        <f t="shared" si="2"/>
        <v>77115</v>
      </c>
      <c r="I174" s="19">
        <v>1455</v>
      </c>
    </row>
    <row r="175" spans="1:9" x14ac:dyDescent="0.3">
      <c r="A175" s="23">
        <v>44426</v>
      </c>
      <c r="B175" s="13" t="s">
        <v>222</v>
      </c>
      <c r="C175" s="14" t="s">
        <v>10</v>
      </c>
      <c r="D175" s="16" t="s">
        <v>236</v>
      </c>
      <c r="E175" s="33" t="s">
        <v>532</v>
      </c>
      <c r="F175" s="17" t="s">
        <v>23</v>
      </c>
      <c r="G175" s="18">
        <v>140.76220000000001</v>
      </c>
      <c r="H175" s="18">
        <f t="shared" si="2"/>
        <v>83049.698000000004</v>
      </c>
      <c r="I175" s="19">
        <v>590</v>
      </c>
    </row>
    <row r="176" spans="1:9" x14ac:dyDescent="0.3">
      <c r="A176" s="23">
        <v>44426</v>
      </c>
      <c r="B176" s="13" t="s">
        <v>222</v>
      </c>
      <c r="C176" s="14" t="s">
        <v>10</v>
      </c>
      <c r="D176" s="16" t="s">
        <v>237</v>
      </c>
      <c r="E176" s="33" t="s">
        <v>533</v>
      </c>
      <c r="F176" s="17" t="s">
        <v>23</v>
      </c>
      <c r="G176" s="18">
        <v>70.381100000000004</v>
      </c>
      <c r="H176" s="18">
        <f t="shared" si="2"/>
        <v>35542.455500000004</v>
      </c>
      <c r="I176" s="19">
        <v>505</v>
      </c>
    </row>
    <row r="177" spans="1:9" x14ac:dyDescent="0.3">
      <c r="A177" s="23">
        <v>44965</v>
      </c>
      <c r="B177" s="13" t="s">
        <v>746</v>
      </c>
      <c r="C177" s="14" t="s">
        <v>10</v>
      </c>
      <c r="D177" s="16" t="s">
        <v>32</v>
      </c>
      <c r="E177" s="33" t="s">
        <v>534</v>
      </c>
      <c r="F177" s="17" t="s">
        <v>12</v>
      </c>
      <c r="G177" s="21">
        <v>396</v>
      </c>
      <c r="H177" s="18">
        <f t="shared" si="2"/>
        <v>788040</v>
      </c>
      <c r="I177" s="19">
        <v>1990</v>
      </c>
    </row>
    <row r="178" spans="1:9" x14ac:dyDescent="0.3">
      <c r="A178" s="19"/>
      <c r="B178" s="19">
        <v>2017</v>
      </c>
      <c r="C178" s="14" t="s">
        <v>10</v>
      </c>
      <c r="D178" s="16" t="s">
        <v>217</v>
      </c>
      <c r="E178" s="33" t="s">
        <v>535</v>
      </c>
      <c r="F178" s="17" t="s">
        <v>12</v>
      </c>
      <c r="G178" s="18">
        <v>87.7</v>
      </c>
      <c r="H178" s="18">
        <f t="shared" si="2"/>
        <v>5086.6000000000004</v>
      </c>
      <c r="I178" s="19">
        <v>58</v>
      </c>
    </row>
    <row r="179" spans="1:9" x14ac:dyDescent="0.3">
      <c r="A179" s="19"/>
      <c r="B179" s="19">
        <v>2017</v>
      </c>
      <c r="C179" s="14" t="s">
        <v>10</v>
      </c>
      <c r="D179" s="16" t="s">
        <v>218</v>
      </c>
      <c r="E179" s="33" t="s">
        <v>536</v>
      </c>
      <c r="F179" s="17" t="s">
        <v>12</v>
      </c>
      <c r="G179" s="18">
        <v>87.7</v>
      </c>
      <c r="H179" s="18">
        <f t="shared" si="2"/>
        <v>8682.3000000000011</v>
      </c>
      <c r="I179" s="19">
        <v>99</v>
      </c>
    </row>
    <row r="180" spans="1:9" x14ac:dyDescent="0.3">
      <c r="A180" s="19"/>
      <c r="B180" s="19">
        <v>2017</v>
      </c>
      <c r="C180" s="14" t="s">
        <v>10</v>
      </c>
      <c r="D180" s="16" t="s">
        <v>203</v>
      </c>
      <c r="E180" s="33" t="s">
        <v>537</v>
      </c>
      <c r="F180" s="17" t="s">
        <v>12</v>
      </c>
      <c r="G180" s="18">
        <v>0</v>
      </c>
      <c r="H180" s="18">
        <f t="shared" si="2"/>
        <v>0</v>
      </c>
      <c r="I180" s="19">
        <v>64</v>
      </c>
    </row>
    <row r="181" spans="1:9" x14ac:dyDescent="0.3">
      <c r="A181" s="19"/>
      <c r="B181" s="19">
        <v>2017</v>
      </c>
      <c r="C181" s="14" t="s">
        <v>10</v>
      </c>
      <c r="D181" s="16" t="s">
        <v>204</v>
      </c>
      <c r="E181" s="33" t="s">
        <v>538</v>
      </c>
      <c r="F181" s="17" t="s">
        <v>12</v>
      </c>
      <c r="G181" s="18">
        <v>0</v>
      </c>
      <c r="H181" s="18">
        <f t="shared" si="2"/>
        <v>0</v>
      </c>
      <c r="I181" s="19">
        <v>145</v>
      </c>
    </row>
    <row r="182" spans="1:9" x14ac:dyDescent="0.3">
      <c r="A182" s="19"/>
      <c r="B182" s="19">
        <v>2017</v>
      </c>
      <c r="C182" s="14" t="s">
        <v>10</v>
      </c>
      <c r="D182" s="16" t="s">
        <v>205</v>
      </c>
      <c r="E182" s="33" t="s">
        <v>539</v>
      </c>
      <c r="F182" s="17" t="s">
        <v>12</v>
      </c>
      <c r="G182" s="18">
        <v>325</v>
      </c>
      <c r="H182" s="18">
        <f t="shared" si="2"/>
        <v>4550</v>
      </c>
      <c r="I182" s="19">
        <v>14</v>
      </c>
    </row>
    <row r="183" spans="1:9" x14ac:dyDescent="0.3">
      <c r="A183" s="23">
        <v>44258</v>
      </c>
      <c r="B183" s="13" t="s">
        <v>232</v>
      </c>
      <c r="C183" s="14" t="s">
        <v>10</v>
      </c>
      <c r="D183" s="16" t="s">
        <v>234</v>
      </c>
      <c r="E183" s="33" t="s">
        <v>540</v>
      </c>
      <c r="F183" s="17" t="s">
        <v>12</v>
      </c>
      <c r="G183" s="18">
        <v>235.5</v>
      </c>
      <c r="H183" s="18">
        <f t="shared" si="2"/>
        <v>54165</v>
      </c>
      <c r="I183" s="19">
        <v>230</v>
      </c>
    </row>
    <row r="184" spans="1:9" ht="22.8" x14ac:dyDescent="0.3">
      <c r="A184" s="23">
        <v>44258</v>
      </c>
      <c r="B184" s="13" t="s">
        <v>232</v>
      </c>
      <c r="C184" s="14" t="s">
        <v>10</v>
      </c>
      <c r="D184" s="16" t="s">
        <v>235</v>
      </c>
      <c r="E184" s="33" t="s">
        <v>541</v>
      </c>
      <c r="F184" s="17" t="s">
        <v>12</v>
      </c>
      <c r="G184" s="18">
        <v>108.56</v>
      </c>
      <c r="H184" s="18">
        <f t="shared" si="2"/>
        <v>8576.24</v>
      </c>
      <c r="I184" s="19">
        <v>79</v>
      </c>
    </row>
    <row r="185" spans="1:9" x14ac:dyDescent="0.3">
      <c r="A185" s="23">
        <v>44595</v>
      </c>
      <c r="B185" s="13" t="s">
        <v>141</v>
      </c>
      <c r="C185" s="14" t="s">
        <v>10</v>
      </c>
      <c r="D185" s="16" t="s">
        <v>151</v>
      </c>
      <c r="E185" s="33" t="s">
        <v>542</v>
      </c>
      <c r="F185" s="17" t="s">
        <v>12</v>
      </c>
      <c r="G185" s="18">
        <v>23</v>
      </c>
      <c r="H185" s="18">
        <f t="shared" si="2"/>
        <v>10442</v>
      </c>
      <c r="I185" s="19">
        <v>454</v>
      </c>
    </row>
    <row r="186" spans="1:9" x14ac:dyDescent="0.3">
      <c r="A186" s="23">
        <v>44965</v>
      </c>
      <c r="B186" s="13" t="s">
        <v>749</v>
      </c>
      <c r="C186" s="14" t="s">
        <v>10</v>
      </c>
      <c r="D186" s="16" t="s">
        <v>216</v>
      </c>
      <c r="E186" s="33" t="s">
        <v>543</v>
      </c>
      <c r="F186" s="17" t="s">
        <v>12</v>
      </c>
      <c r="G186" s="18">
        <v>1250</v>
      </c>
      <c r="H186" s="18">
        <f t="shared" si="2"/>
        <v>643750</v>
      </c>
      <c r="I186" s="19">
        <v>515</v>
      </c>
    </row>
    <row r="187" spans="1:9" x14ac:dyDescent="0.3">
      <c r="A187" s="23">
        <v>44965</v>
      </c>
      <c r="B187" s="13" t="s">
        <v>750</v>
      </c>
      <c r="C187" s="14" t="s">
        <v>10</v>
      </c>
      <c r="D187" s="16" t="s">
        <v>51</v>
      </c>
      <c r="E187" s="33" t="s">
        <v>544</v>
      </c>
      <c r="F187" s="17" t="s">
        <v>12</v>
      </c>
      <c r="G187" s="18">
        <v>314</v>
      </c>
      <c r="H187" s="18">
        <f t="shared" si="2"/>
        <v>4602926</v>
      </c>
      <c r="I187" s="32">
        <v>14659</v>
      </c>
    </row>
    <row r="188" spans="1:9" x14ac:dyDescent="0.3">
      <c r="A188" s="23">
        <v>44965</v>
      </c>
      <c r="B188" s="13" t="s">
        <v>750</v>
      </c>
      <c r="C188" s="14" t="s">
        <v>10</v>
      </c>
      <c r="D188" s="16" t="s">
        <v>215</v>
      </c>
      <c r="E188" s="33" t="s">
        <v>545</v>
      </c>
      <c r="F188" s="17" t="s">
        <v>12</v>
      </c>
      <c r="G188" s="18">
        <v>435</v>
      </c>
      <c r="H188" s="18">
        <f t="shared" si="2"/>
        <v>490680</v>
      </c>
      <c r="I188" s="19">
        <v>1128</v>
      </c>
    </row>
    <row r="189" spans="1:9" x14ac:dyDescent="0.3">
      <c r="A189" s="23">
        <v>44965</v>
      </c>
      <c r="B189" s="13" t="s">
        <v>750</v>
      </c>
      <c r="C189" s="14" t="s">
        <v>10</v>
      </c>
      <c r="D189" s="16" t="s">
        <v>61</v>
      </c>
      <c r="E189" s="33" t="s">
        <v>737</v>
      </c>
      <c r="F189" s="17" t="s">
        <v>12</v>
      </c>
      <c r="G189" s="18">
        <v>42.45</v>
      </c>
      <c r="H189" s="18">
        <f t="shared" si="2"/>
        <v>71358.450000000012</v>
      </c>
      <c r="I189" s="19">
        <v>1681</v>
      </c>
    </row>
    <row r="190" spans="1:9" x14ac:dyDescent="0.3">
      <c r="A190" s="19"/>
      <c r="B190" s="13" t="s">
        <v>263</v>
      </c>
      <c r="C190" s="14" t="s">
        <v>10</v>
      </c>
      <c r="D190" s="16" t="s">
        <v>206</v>
      </c>
      <c r="E190" s="33" t="s">
        <v>546</v>
      </c>
      <c r="F190" s="17" t="s">
        <v>25</v>
      </c>
      <c r="G190" s="18">
        <v>0</v>
      </c>
      <c r="H190" s="18">
        <f t="shared" si="2"/>
        <v>0</v>
      </c>
      <c r="I190" s="19">
        <v>1</v>
      </c>
    </row>
    <row r="191" spans="1:9" x14ac:dyDescent="0.3">
      <c r="A191" s="23">
        <v>44965</v>
      </c>
      <c r="B191" s="13" t="s">
        <v>749</v>
      </c>
      <c r="C191" s="14" t="s">
        <v>10</v>
      </c>
      <c r="D191" s="16" t="s">
        <v>134</v>
      </c>
      <c r="E191" s="33" t="s">
        <v>547</v>
      </c>
      <c r="F191" s="17" t="s">
        <v>25</v>
      </c>
      <c r="G191" s="18">
        <v>26.5</v>
      </c>
      <c r="H191" s="18">
        <f t="shared" si="2"/>
        <v>13329.5</v>
      </c>
      <c r="I191" s="19">
        <v>503</v>
      </c>
    </row>
    <row r="192" spans="1:9" x14ac:dyDescent="0.3">
      <c r="A192" s="23">
        <v>44965</v>
      </c>
      <c r="B192" s="13" t="s">
        <v>740</v>
      </c>
      <c r="C192" s="14" t="s">
        <v>10</v>
      </c>
      <c r="D192" s="16" t="s">
        <v>38</v>
      </c>
      <c r="E192" s="33" t="s">
        <v>548</v>
      </c>
      <c r="F192" s="17" t="s">
        <v>25</v>
      </c>
      <c r="G192" s="18">
        <v>73.75</v>
      </c>
      <c r="H192" s="18">
        <f t="shared" si="2"/>
        <v>1299991.25</v>
      </c>
      <c r="I192" s="32">
        <v>17627</v>
      </c>
    </row>
    <row r="193" spans="1:9" x14ac:dyDescent="0.3">
      <c r="A193" s="23">
        <v>44965</v>
      </c>
      <c r="B193" s="13" t="s">
        <v>747</v>
      </c>
      <c r="C193" s="14" t="s">
        <v>10</v>
      </c>
      <c r="D193" s="16" t="s">
        <v>50</v>
      </c>
      <c r="E193" s="33" t="s">
        <v>549</v>
      </c>
      <c r="F193" s="17" t="s">
        <v>25</v>
      </c>
      <c r="G193" s="18">
        <v>110.66</v>
      </c>
      <c r="H193" s="18">
        <f t="shared" si="2"/>
        <v>891144.98</v>
      </c>
      <c r="I193" s="32">
        <v>8053</v>
      </c>
    </row>
    <row r="194" spans="1:9" x14ac:dyDescent="0.3">
      <c r="A194" s="19"/>
      <c r="B194" s="19">
        <v>2018</v>
      </c>
      <c r="C194" s="14" t="s">
        <v>10</v>
      </c>
      <c r="D194" s="16" t="s">
        <v>374</v>
      </c>
      <c r="E194" s="33" t="s">
        <v>550</v>
      </c>
      <c r="F194" s="17" t="s">
        <v>12</v>
      </c>
      <c r="G194" s="21">
        <v>1357</v>
      </c>
      <c r="H194" s="18">
        <f t="shared" si="2"/>
        <v>74635</v>
      </c>
      <c r="I194" s="19">
        <v>55</v>
      </c>
    </row>
    <row r="195" spans="1:9" x14ac:dyDescent="0.3">
      <c r="A195" s="23">
        <v>44595</v>
      </c>
      <c r="B195" s="13" t="s">
        <v>256</v>
      </c>
      <c r="C195" s="14" t="s">
        <v>10</v>
      </c>
      <c r="D195" s="16" t="s">
        <v>255</v>
      </c>
      <c r="E195" s="33" t="s">
        <v>551</v>
      </c>
      <c r="F195" s="17" t="s">
        <v>12</v>
      </c>
      <c r="G195" s="18">
        <v>31.534099999999999</v>
      </c>
      <c r="H195" s="18">
        <f t="shared" si="2"/>
        <v>14884.0952</v>
      </c>
      <c r="I195" s="19">
        <v>472</v>
      </c>
    </row>
    <row r="196" spans="1:9" x14ac:dyDescent="0.3">
      <c r="A196" s="23">
        <v>44847</v>
      </c>
      <c r="B196" s="13" t="s">
        <v>719</v>
      </c>
      <c r="C196" s="14" t="s">
        <v>10</v>
      </c>
      <c r="D196" s="16" t="s">
        <v>258</v>
      </c>
      <c r="E196" s="33" t="s">
        <v>552</v>
      </c>
      <c r="F196" s="17" t="s">
        <v>12</v>
      </c>
      <c r="G196" s="18">
        <v>1.46</v>
      </c>
      <c r="H196" s="18">
        <f t="shared" si="2"/>
        <v>248532.88</v>
      </c>
      <c r="I196" s="32">
        <v>170228</v>
      </c>
    </row>
    <row r="197" spans="1:9" x14ac:dyDescent="0.3">
      <c r="A197" s="23">
        <v>44965</v>
      </c>
      <c r="B197" s="13" t="s">
        <v>750</v>
      </c>
      <c r="C197" s="14" t="s">
        <v>10</v>
      </c>
      <c r="D197" s="16" t="s">
        <v>257</v>
      </c>
      <c r="E197" s="33" t="s">
        <v>553</v>
      </c>
      <c r="F197" s="17" t="s">
        <v>12</v>
      </c>
      <c r="G197" s="18">
        <v>1.34</v>
      </c>
      <c r="H197" s="18">
        <f t="shared" si="2"/>
        <v>58637.060000000005</v>
      </c>
      <c r="I197" s="32">
        <v>43759</v>
      </c>
    </row>
    <row r="198" spans="1:9" x14ac:dyDescent="0.3">
      <c r="A198" s="23">
        <v>43637</v>
      </c>
      <c r="B198" s="13" t="s">
        <v>170</v>
      </c>
      <c r="C198" s="14" t="s">
        <v>10</v>
      </c>
      <c r="D198" s="16" t="s">
        <v>225</v>
      </c>
      <c r="E198" s="33" t="s">
        <v>554</v>
      </c>
      <c r="F198" s="17" t="s">
        <v>12</v>
      </c>
      <c r="G198" s="18">
        <v>2.5680000000000001</v>
      </c>
      <c r="H198" s="18">
        <f t="shared" si="2"/>
        <v>119969.25600000001</v>
      </c>
      <c r="I198" s="32">
        <v>46717</v>
      </c>
    </row>
    <row r="199" spans="1:9" x14ac:dyDescent="0.3">
      <c r="A199" s="23">
        <v>44965</v>
      </c>
      <c r="B199" s="13" t="s">
        <v>750</v>
      </c>
      <c r="C199" s="14" t="s">
        <v>10</v>
      </c>
      <c r="D199" s="16" t="s">
        <v>226</v>
      </c>
      <c r="E199" s="33" t="s">
        <v>555</v>
      </c>
      <c r="F199" s="17" t="s">
        <v>12</v>
      </c>
      <c r="G199" s="18">
        <v>1.18</v>
      </c>
      <c r="H199" s="18">
        <f t="shared" si="2"/>
        <v>83972.34</v>
      </c>
      <c r="I199" s="32">
        <v>71163</v>
      </c>
    </row>
    <row r="200" spans="1:9" x14ac:dyDescent="0.3">
      <c r="A200" s="23">
        <v>44965</v>
      </c>
      <c r="B200" s="13" t="s">
        <v>750</v>
      </c>
      <c r="C200" s="14" t="s">
        <v>10</v>
      </c>
      <c r="D200" s="16" t="s">
        <v>150</v>
      </c>
      <c r="E200" s="33" t="s">
        <v>556</v>
      </c>
      <c r="F200" s="17" t="s">
        <v>12</v>
      </c>
      <c r="G200" s="18">
        <v>2.0699999999999998</v>
      </c>
      <c r="H200" s="18">
        <f t="shared" si="2"/>
        <v>106617.42</v>
      </c>
      <c r="I200" s="19">
        <v>51506</v>
      </c>
    </row>
    <row r="201" spans="1:9" x14ac:dyDescent="0.3">
      <c r="A201" s="23">
        <v>44847</v>
      </c>
      <c r="B201" s="13" t="s">
        <v>720</v>
      </c>
      <c r="C201" s="14" t="s">
        <v>10</v>
      </c>
      <c r="D201" s="16" t="s">
        <v>35</v>
      </c>
      <c r="E201" s="33" t="s">
        <v>557</v>
      </c>
      <c r="F201" s="17" t="s">
        <v>12</v>
      </c>
      <c r="G201" s="18">
        <v>162</v>
      </c>
      <c r="H201" s="18">
        <f t="shared" si="2"/>
        <v>46656</v>
      </c>
      <c r="I201" s="19">
        <v>288</v>
      </c>
    </row>
    <row r="202" spans="1:9" x14ac:dyDescent="0.3">
      <c r="A202" s="19"/>
      <c r="B202" s="19">
        <v>2020</v>
      </c>
      <c r="C202" s="14" t="s">
        <v>10</v>
      </c>
      <c r="D202" s="16" t="s">
        <v>253</v>
      </c>
      <c r="E202" s="33" t="s">
        <v>558</v>
      </c>
      <c r="F202" s="17" t="s">
        <v>12</v>
      </c>
      <c r="G202" s="18">
        <v>8602.2000000000007</v>
      </c>
      <c r="H202" s="18">
        <f t="shared" si="2"/>
        <v>17204.400000000001</v>
      </c>
      <c r="I202" s="19">
        <v>2</v>
      </c>
    </row>
    <row r="203" spans="1:9" x14ac:dyDescent="0.3">
      <c r="A203" s="19"/>
      <c r="B203" s="19">
        <v>2019</v>
      </c>
      <c r="C203" s="14" t="s">
        <v>10</v>
      </c>
      <c r="D203" s="16" t="s">
        <v>254</v>
      </c>
      <c r="E203" s="33" t="s">
        <v>559</v>
      </c>
      <c r="F203" s="17" t="s">
        <v>12</v>
      </c>
      <c r="G203" s="18">
        <v>103.5</v>
      </c>
      <c r="H203" s="18">
        <f t="shared" ref="H203:H266" si="3">I203*G203</f>
        <v>3622.5</v>
      </c>
      <c r="I203" s="19">
        <v>35</v>
      </c>
    </row>
    <row r="204" spans="1:9" x14ac:dyDescent="0.3">
      <c r="A204" s="23">
        <v>44965</v>
      </c>
      <c r="B204" s="13" t="s">
        <v>749</v>
      </c>
      <c r="C204" s="14" t="s">
        <v>10</v>
      </c>
      <c r="D204" s="16" t="s">
        <v>149</v>
      </c>
      <c r="E204" s="33" t="s">
        <v>560</v>
      </c>
      <c r="F204" s="17" t="s">
        <v>12</v>
      </c>
      <c r="G204" s="18">
        <v>85</v>
      </c>
      <c r="H204" s="18">
        <f t="shared" si="3"/>
        <v>53465</v>
      </c>
      <c r="I204" s="19">
        <v>629</v>
      </c>
    </row>
    <row r="205" spans="1:9" x14ac:dyDescent="0.3">
      <c r="A205" s="19"/>
      <c r="B205" s="13" t="s">
        <v>331</v>
      </c>
      <c r="C205" s="14" t="s">
        <v>10</v>
      </c>
      <c r="D205" s="16" t="s">
        <v>346</v>
      </c>
      <c r="E205" s="33" t="s">
        <v>561</v>
      </c>
      <c r="F205" s="17" t="s">
        <v>12</v>
      </c>
      <c r="G205" s="18">
        <v>762.26</v>
      </c>
      <c r="H205" s="18">
        <f t="shared" si="3"/>
        <v>16007.46</v>
      </c>
      <c r="I205" s="19">
        <v>21</v>
      </c>
    </row>
    <row r="206" spans="1:9" x14ac:dyDescent="0.3">
      <c r="A206" s="19"/>
      <c r="B206" s="13" t="s">
        <v>331</v>
      </c>
      <c r="C206" s="14" t="s">
        <v>10</v>
      </c>
      <c r="D206" s="16" t="s">
        <v>347</v>
      </c>
      <c r="E206" s="33" t="s">
        <v>562</v>
      </c>
      <c r="F206" s="17" t="s">
        <v>12</v>
      </c>
      <c r="G206" s="18">
        <v>762.26</v>
      </c>
      <c r="H206" s="18">
        <f t="shared" si="3"/>
        <v>9909.3799999999992</v>
      </c>
      <c r="I206" s="19">
        <v>13</v>
      </c>
    </row>
    <row r="207" spans="1:9" x14ac:dyDescent="0.3">
      <c r="A207" s="19"/>
      <c r="B207" s="13" t="s">
        <v>331</v>
      </c>
      <c r="C207" s="14" t="s">
        <v>10</v>
      </c>
      <c r="D207" s="16" t="s">
        <v>348</v>
      </c>
      <c r="E207" s="33" t="s">
        <v>563</v>
      </c>
      <c r="F207" s="17" t="s">
        <v>12</v>
      </c>
      <c r="G207" s="18">
        <v>762.26</v>
      </c>
      <c r="H207" s="18">
        <f t="shared" si="3"/>
        <v>16007.46</v>
      </c>
      <c r="I207" s="19">
        <v>21</v>
      </c>
    </row>
    <row r="208" spans="1:9" x14ac:dyDescent="0.3">
      <c r="A208" s="19"/>
      <c r="B208" s="13" t="s">
        <v>331</v>
      </c>
      <c r="C208" s="14" t="s">
        <v>10</v>
      </c>
      <c r="D208" s="16" t="s">
        <v>349</v>
      </c>
      <c r="E208" s="33" t="s">
        <v>564</v>
      </c>
      <c r="F208" s="17" t="s">
        <v>12</v>
      </c>
      <c r="G208" s="18">
        <v>762.26</v>
      </c>
      <c r="H208" s="18">
        <f t="shared" si="3"/>
        <v>12196.16</v>
      </c>
      <c r="I208" s="19">
        <v>16</v>
      </c>
    </row>
    <row r="209" spans="1:9" x14ac:dyDescent="0.3">
      <c r="A209" s="23">
        <v>44965</v>
      </c>
      <c r="B209" s="13" t="s">
        <v>748</v>
      </c>
      <c r="C209" s="14" t="s">
        <v>10</v>
      </c>
      <c r="D209" s="16" t="s">
        <v>121</v>
      </c>
      <c r="E209" s="33" t="s">
        <v>565</v>
      </c>
      <c r="F209" s="17" t="s">
        <v>12</v>
      </c>
      <c r="G209" s="18">
        <v>581.25</v>
      </c>
      <c r="H209" s="18">
        <f t="shared" si="3"/>
        <v>25575</v>
      </c>
      <c r="I209" s="19">
        <v>44</v>
      </c>
    </row>
    <row r="210" spans="1:9" x14ac:dyDescent="0.3">
      <c r="A210" s="23">
        <v>44965</v>
      </c>
      <c r="B210" s="13" t="s">
        <v>748</v>
      </c>
      <c r="C210" s="14" t="s">
        <v>10</v>
      </c>
      <c r="D210" s="16" t="s">
        <v>122</v>
      </c>
      <c r="E210" s="33" t="s">
        <v>566</v>
      </c>
      <c r="F210" s="17" t="s">
        <v>12</v>
      </c>
      <c r="G210" s="18">
        <v>581.25</v>
      </c>
      <c r="H210" s="18">
        <f t="shared" si="3"/>
        <v>26156.25</v>
      </c>
      <c r="I210" s="19">
        <v>45</v>
      </c>
    </row>
    <row r="211" spans="1:9" x14ac:dyDescent="0.3">
      <c r="A211" s="23">
        <v>44965</v>
      </c>
      <c r="B211" s="13" t="s">
        <v>748</v>
      </c>
      <c r="C211" s="14" t="s">
        <v>10</v>
      </c>
      <c r="D211" s="16" t="s">
        <v>123</v>
      </c>
      <c r="E211" s="33" t="s">
        <v>567</v>
      </c>
      <c r="F211" s="17" t="s">
        <v>12</v>
      </c>
      <c r="G211" s="18">
        <v>772.46</v>
      </c>
      <c r="H211" s="18">
        <f t="shared" si="3"/>
        <v>33988.240000000005</v>
      </c>
      <c r="I211" s="19">
        <v>44</v>
      </c>
    </row>
    <row r="212" spans="1:9" x14ac:dyDescent="0.3">
      <c r="A212" s="23">
        <v>44965</v>
      </c>
      <c r="B212" s="13" t="s">
        <v>748</v>
      </c>
      <c r="C212" s="14" t="s">
        <v>10</v>
      </c>
      <c r="D212" s="16" t="s">
        <v>124</v>
      </c>
      <c r="E212" s="33" t="s">
        <v>568</v>
      </c>
      <c r="F212" s="17" t="s">
        <v>12</v>
      </c>
      <c r="G212" s="18">
        <v>581.25</v>
      </c>
      <c r="H212" s="18">
        <f t="shared" si="3"/>
        <v>26156.25</v>
      </c>
      <c r="I212" s="19">
        <v>45</v>
      </c>
    </row>
    <row r="213" spans="1:9" x14ac:dyDescent="0.3">
      <c r="A213" s="23">
        <v>44595</v>
      </c>
      <c r="B213" s="13" t="s">
        <v>68</v>
      </c>
      <c r="C213" s="14" t="s">
        <v>10</v>
      </c>
      <c r="D213" s="16" t="s">
        <v>125</v>
      </c>
      <c r="E213" s="33" t="s">
        <v>569</v>
      </c>
      <c r="F213" s="17" t="s">
        <v>12</v>
      </c>
      <c r="G213" s="18">
        <v>1177.1099999999999</v>
      </c>
      <c r="H213" s="18">
        <f t="shared" si="3"/>
        <v>4708.4399999999996</v>
      </c>
      <c r="I213" s="19">
        <v>4</v>
      </c>
    </row>
    <row r="214" spans="1:9" x14ac:dyDescent="0.3">
      <c r="A214" s="23">
        <v>44595</v>
      </c>
      <c r="B214" s="13" t="s">
        <v>81</v>
      </c>
      <c r="C214" s="14" t="s">
        <v>10</v>
      </c>
      <c r="D214" s="16" t="s">
        <v>113</v>
      </c>
      <c r="E214" s="33" t="s">
        <v>570</v>
      </c>
      <c r="F214" s="17" t="s">
        <v>12</v>
      </c>
      <c r="G214" s="18">
        <v>854.37620000000004</v>
      </c>
      <c r="H214" s="18">
        <f t="shared" si="3"/>
        <v>23922.533600000002</v>
      </c>
      <c r="I214" s="19">
        <v>28</v>
      </c>
    </row>
    <row r="215" spans="1:9" x14ac:dyDescent="0.3">
      <c r="A215" s="23">
        <v>44595</v>
      </c>
      <c r="B215" s="13" t="s">
        <v>81</v>
      </c>
      <c r="C215" s="14" t="s">
        <v>10</v>
      </c>
      <c r="D215" s="16" t="s">
        <v>114</v>
      </c>
      <c r="E215" s="33" t="s">
        <v>571</v>
      </c>
      <c r="F215" s="17" t="s">
        <v>12</v>
      </c>
      <c r="G215" s="18">
        <v>1025.2511999999999</v>
      </c>
      <c r="H215" s="18">
        <f t="shared" si="3"/>
        <v>30757.535999999996</v>
      </c>
      <c r="I215" s="19">
        <v>30</v>
      </c>
    </row>
    <row r="216" spans="1:9" x14ac:dyDescent="0.3">
      <c r="A216" s="23">
        <v>44595</v>
      </c>
      <c r="B216" s="13" t="s">
        <v>81</v>
      </c>
      <c r="C216" s="14" t="s">
        <v>10</v>
      </c>
      <c r="D216" s="16" t="s">
        <v>115</v>
      </c>
      <c r="E216" s="33" t="s">
        <v>572</v>
      </c>
      <c r="F216" s="17" t="s">
        <v>12</v>
      </c>
      <c r="G216" s="18">
        <v>854.37620000000004</v>
      </c>
      <c r="H216" s="18">
        <f t="shared" si="3"/>
        <v>24776.909800000001</v>
      </c>
      <c r="I216" s="19">
        <v>29</v>
      </c>
    </row>
    <row r="217" spans="1:9" x14ac:dyDescent="0.3">
      <c r="A217" s="23">
        <v>44595</v>
      </c>
      <c r="B217" s="13" t="s">
        <v>81</v>
      </c>
      <c r="C217" s="14" t="s">
        <v>10</v>
      </c>
      <c r="D217" s="16" t="s">
        <v>116</v>
      </c>
      <c r="E217" s="33" t="s">
        <v>573</v>
      </c>
      <c r="F217" s="17" t="s">
        <v>12</v>
      </c>
      <c r="G217" s="18">
        <v>1025.2511999999999</v>
      </c>
      <c r="H217" s="18">
        <f t="shared" si="3"/>
        <v>28707.033599999999</v>
      </c>
      <c r="I217" s="19">
        <v>28</v>
      </c>
    </row>
    <row r="218" spans="1:9" x14ac:dyDescent="0.3">
      <c r="A218" s="23">
        <v>44965</v>
      </c>
      <c r="B218" s="13" t="s">
        <v>748</v>
      </c>
      <c r="C218" s="14" t="s">
        <v>10</v>
      </c>
      <c r="D218" s="16" t="s">
        <v>721</v>
      </c>
      <c r="E218" s="33" t="s">
        <v>727</v>
      </c>
      <c r="F218" s="17" t="s">
        <v>12</v>
      </c>
      <c r="G218" s="18">
        <v>525.41999999999996</v>
      </c>
      <c r="H218" s="18">
        <f t="shared" si="3"/>
        <v>525.41999999999996</v>
      </c>
      <c r="I218" s="19">
        <v>1</v>
      </c>
    </row>
    <row r="219" spans="1:9" x14ac:dyDescent="0.3">
      <c r="A219" s="23">
        <v>44965</v>
      </c>
      <c r="B219" s="13" t="s">
        <v>748</v>
      </c>
      <c r="C219" s="14" t="s">
        <v>10</v>
      </c>
      <c r="D219" s="16" t="s">
        <v>722</v>
      </c>
      <c r="E219" s="33" t="s">
        <v>726</v>
      </c>
      <c r="F219" s="17" t="s">
        <v>12</v>
      </c>
      <c r="G219" s="18">
        <v>525.41999999999996</v>
      </c>
      <c r="H219" s="18">
        <f t="shared" si="3"/>
        <v>525.41999999999996</v>
      </c>
      <c r="I219" s="19">
        <v>1</v>
      </c>
    </row>
    <row r="220" spans="1:9" x14ac:dyDescent="0.3">
      <c r="A220" s="23">
        <v>44965</v>
      </c>
      <c r="B220" s="13" t="s">
        <v>748</v>
      </c>
      <c r="C220" s="14" t="s">
        <v>10</v>
      </c>
      <c r="D220" s="16" t="s">
        <v>723</v>
      </c>
      <c r="E220" s="33" t="s">
        <v>728</v>
      </c>
      <c r="F220" s="17" t="s">
        <v>12</v>
      </c>
      <c r="G220" s="18">
        <v>525.41999999999996</v>
      </c>
      <c r="H220" s="18">
        <f t="shared" si="3"/>
        <v>525.41999999999996</v>
      </c>
      <c r="I220" s="19">
        <v>1</v>
      </c>
    </row>
    <row r="221" spans="1:9" x14ac:dyDescent="0.3">
      <c r="A221" s="23">
        <v>44965</v>
      </c>
      <c r="B221" s="13" t="s">
        <v>748</v>
      </c>
      <c r="C221" s="14" t="s">
        <v>10</v>
      </c>
      <c r="D221" s="16" t="s">
        <v>724</v>
      </c>
      <c r="E221" s="33" t="s">
        <v>725</v>
      </c>
      <c r="F221" s="17" t="s">
        <v>12</v>
      </c>
      <c r="G221" s="18">
        <v>525.41999999999996</v>
      </c>
      <c r="H221" s="18">
        <f t="shared" si="3"/>
        <v>0</v>
      </c>
      <c r="I221" s="19">
        <v>0</v>
      </c>
    </row>
    <row r="222" spans="1:9" x14ac:dyDescent="0.3">
      <c r="A222" s="23">
        <v>44965</v>
      </c>
      <c r="B222" s="13" t="s">
        <v>748</v>
      </c>
      <c r="C222" s="14" t="s">
        <v>10</v>
      </c>
      <c r="D222" s="16" t="s">
        <v>117</v>
      </c>
      <c r="E222" s="33" t="s">
        <v>729</v>
      </c>
      <c r="F222" s="17" t="s">
        <v>12</v>
      </c>
      <c r="G222" s="18">
        <v>525.41999999999996</v>
      </c>
      <c r="H222" s="18">
        <f t="shared" si="3"/>
        <v>21542.219999999998</v>
      </c>
      <c r="I222" s="19">
        <v>41</v>
      </c>
    </row>
    <row r="223" spans="1:9" x14ac:dyDescent="0.3">
      <c r="A223" s="23">
        <v>44965</v>
      </c>
      <c r="B223" s="13" t="s">
        <v>748</v>
      </c>
      <c r="C223" s="14" t="s">
        <v>10</v>
      </c>
      <c r="D223" s="16" t="s">
        <v>118</v>
      </c>
      <c r="E223" s="33" t="s">
        <v>574</v>
      </c>
      <c r="F223" s="17" t="s">
        <v>12</v>
      </c>
      <c r="G223" s="18">
        <v>525.41999999999996</v>
      </c>
      <c r="H223" s="18">
        <f t="shared" si="3"/>
        <v>17864.28</v>
      </c>
      <c r="I223" s="19">
        <v>34</v>
      </c>
    </row>
    <row r="224" spans="1:9" x14ac:dyDescent="0.3">
      <c r="A224" s="23">
        <v>44965</v>
      </c>
      <c r="B224" s="13" t="s">
        <v>748</v>
      </c>
      <c r="C224" s="14" t="s">
        <v>10</v>
      </c>
      <c r="D224" s="16" t="s">
        <v>119</v>
      </c>
      <c r="E224" s="33" t="s">
        <v>575</v>
      </c>
      <c r="F224" s="17" t="s">
        <v>12</v>
      </c>
      <c r="G224" s="18">
        <v>525.41999999999996</v>
      </c>
      <c r="H224" s="18">
        <f t="shared" si="3"/>
        <v>20491.379999999997</v>
      </c>
      <c r="I224" s="19">
        <v>39</v>
      </c>
    </row>
    <row r="225" spans="1:10" x14ac:dyDescent="0.3">
      <c r="A225" s="23">
        <v>44965</v>
      </c>
      <c r="B225" s="13" t="s">
        <v>748</v>
      </c>
      <c r="C225" s="14" t="s">
        <v>10</v>
      </c>
      <c r="D225" s="16" t="s">
        <v>120</v>
      </c>
      <c r="E225" s="33" t="s">
        <v>576</v>
      </c>
      <c r="F225" s="17" t="s">
        <v>12</v>
      </c>
      <c r="G225" s="18">
        <v>525.41999999999996</v>
      </c>
      <c r="H225" s="18">
        <f t="shared" si="3"/>
        <v>19440.539999999997</v>
      </c>
      <c r="I225" s="19">
        <v>37</v>
      </c>
      <c r="J225" s="30"/>
    </row>
    <row r="226" spans="1:10" x14ac:dyDescent="0.3">
      <c r="A226" s="23">
        <v>44595</v>
      </c>
      <c r="B226" s="13" t="s">
        <v>27</v>
      </c>
      <c r="C226" s="14" t="s">
        <v>10</v>
      </c>
      <c r="D226" s="16" t="s">
        <v>63</v>
      </c>
      <c r="E226" s="33" t="s">
        <v>577</v>
      </c>
      <c r="F226" s="17" t="s">
        <v>12</v>
      </c>
      <c r="G226" s="18">
        <v>112.1</v>
      </c>
      <c r="H226" s="18">
        <f t="shared" si="3"/>
        <v>19393.3</v>
      </c>
      <c r="I226" s="19">
        <v>173</v>
      </c>
    </row>
    <row r="227" spans="1:10" x14ac:dyDescent="0.3">
      <c r="A227" s="23">
        <v>44733</v>
      </c>
      <c r="B227" s="13" t="s">
        <v>170</v>
      </c>
      <c r="C227" s="14" t="s">
        <v>10</v>
      </c>
      <c r="D227" s="16" t="s">
        <v>174</v>
      </c>
      <c r="E227" s="33" t="s">
        <v>578</v>
      </c>
      <c r="F227" s="17" t="s">
        <v>12</v>
      </c>
      <c r="G227" s="21">
        <v>9204.6</v>
      </c>
      <c r="H227" s="18">
        <f t="shared" si="3"/>
        <v>64432.200000000004</v>
      </c>
      <c r="I227" s="19">
        <v>7</v>
      </c>
    </row>
    <row r="228" spans="1:10" x14ac:dyDescent="0.3">
      <c r="A228" s="23">
        <v>44847</v>
      </c>
      <c r="B228" s="13" t="s">
        <v>708</v>
      </c>
      <c r="C228" s="14" t="s">
        <v>10</v>
      </c>
      <c r="D228" s="16" t="s">
        <v>108</v>
      </c>
      <c r="E228" s="33" t="s">
        <v>579</v>
      </c>
      <c r="F228" s="17" t="s">
        <v>12</v>
      </c>
      <c r="G228" s="18">
        <v>3975</v>
      </c>
      <c r="H228" s="18">
        <f t="shared" si="3"/>
        <v>119250</v>
      </c>
      <c r="I228" s="19">
        <v>30</v>
      </c>
    </row>
    <row r="229" spans="1:10" x14ac:dyDescent="0.3">
      <c r="A229" s="23">
        <v>44965</v>
      </c>
      <c r="B229" s="13" t="s">
        <v>748</v>
      </c>
      <c r="C229" s="14" t="s">
        <v>10</v>
      </c>
      <c r="D229" s="16" t="s">
        <v>103</v>
      </c>
      <c r="E229" s="33" t="s">
        <v>580</v>
      </c>
      <c r="F229" s="17" t="s">
        <v>12</v>
      </c>
      <c r="G229" s="21">
        <v>5254.24</v>
      </c>
      <c r="H229" s="18">
        <f t="shared" si="3"/>
        <v>173389.91999999998</v>
      </c>
      <c r="I229" s="19">
        <v>33</v>
      </c>
    </row>
    <row r="230" spans="1:10" x14ac:dyDescent="0.3">
      <c r="A230" s="23">
        <v>44847</v>
      </c>
      <c r="B230" s="13" t="s">
        <v>708</v>
      </c>
      <c r="C230" s="14" t="s">
        <v>10</v>
      </c>
      <c r="D230" s="16" t="s">
        <v>89</v>
      </c>
      <c r="E230" s="33" t="s">
        <v>581</v>
      </c>
      <c r="F230" s="17" t="s">
        <v>12</v>
      </c>
      <c r="G230" s="21">
        <v>3995</v>
      </c>
      <c r="H230" s="18">
        <f t="shared" si="3"/>
        <v>263670</v>
      </c>
      <c r="I230" s="19">
        <v>66</v>
      </c>
    </row>
    <row r="231" spans="1:10" x14ac:dyDescent="0.3">
      <c r="A231" s="23">
        <v>44965</v>
      </c>
      <c r="B231" s="13" t="s">
        <v>748</v>
      </c>
      <c r="C231" s="14" t="s">
        <v>10</v>
      </c>
      <c r="D231" s="16" t="s">
        <v>680</v>
      </c>
      <c r="E231" s="33" t="s">
        <v>681</v>
      </c>
      <c r="F231" s="17" t="s">
        <v>12</v>
      </c>
      <c r="G231" s="21">
        <v>3809.57</v>
      </c>
      <c r="H231" s="18">
        <f t="shared" si="3"/>
        <v>102858.39</v>
      </c>
      <c r="I231" s="19">
        <v>27</v>
      </c>
    </row>
    <row r="232" spans="1:10" x14ac:dyDescent="0.3">
      <c r="A232" s="23">
        <v>44847</v>
      </c>
      <c r="B232" s="13" t="s">
        <v>708</v>
      </c>
      <c r="C232" s="14"/>
      <c r="D232" s="16" t="s">
        <v>142</v>
      </c>
      <c r="E232" s="33" t="s">
        <v>582</v>
      </c>
      <c r="F232" s="17" t="s">
        <v>12</v>
      </c>
      <c r="G232" s="18">
        <v>6850</v>
      </c>
      <c r="H232" s="18">
        <f t="shared" si="3"/>
        <v>239750</v>
      </c>
      <c r="I232" s="19">
        <v>35</v>
      </c>
    </row>
    <row r="233" spans="1:10" x14ac:dyDescent="0.3">
      <c r="A233" s="23">
        <v>44847</v>
      </c>
      <c r="B233" s="13" t="s">
        <v>708</v>
      </c>
      <c r="C233" s="14" t="s">
        <v>10</v>
      </c>
      <c r="D233" s="16" t="s">
        <v>709</v>
      </c>
      <c r="E233" s="33" t="s">
        <v>713</v>
      </c>
      <c r="F233" s="17" t="s">
        <v>12</v>
      </c>
      <c r="G233" s="21">
        <v>6850</v>
      </c>
      <c r="H233" s="18">
        <f t="shared" si="3"/>
        <v>68500</v>
      </c>
      <c r="I233" s="19">
        <v>10</v>
      </c>
    </row>
    <row r="234" spans="1:10" x14ac:dyDescent="0.3">
      <c r="A234" s="23">
        <v>44847</v>
      </c>
      <c r="B234" s="13" t="s">
        <v>708</v>
      </c>
      <c r="C234" s="14" t="s">
        <v>10</v>
      </c>
      <c r="D234" s="16" t="s">
        <v>710</v>
      </c>
      <c r="E234" s="33" t="s">
        <v>714</v>
      </c>
      <c r="F234" s="17" t="s">
        <v>12</v>
      </c>
      <c r="G234" s="21">
        <v>8900</v>
      </c>
      <c r="H234" s="18">
        <f t="shared" si="3"/>
        <v>89000</v>
      </c>
      <c r="I234" s="19">
        <v>10</v>
      </c>
    </row>
    <row r="235" spans="1:10" x14ac:dyDescent="0.3">
      <c r="A235" s="23">
        <v>44847</v>
      </c>
      <c r="B235" s="13" t="s">
        <v>708</v>
      </c>
      <c r="C235" s="14" t="s">
        <v>10</v>
      </c>
      <c r="D235" s="16" t="s">
        <v>711</v>
      </c>
      <c r="E235" s="33" t="s">
        <v>715</v>
      </c>
      <c r="F235" s="17" t="s">
        <v>12</v>
      </c>
      <c r="G235" s="21">
        <v>8900</v>
      </c>
      <c r="H235" s="18">
        <f t="shared" si="3"/>
        <v>89000</v>
      </c>
      <c r="I235" s="19">
        <v>10</v>
      </c>
    </row>
    <row r="236" spans="1:10" x14ac:dyDescent="0.3">
      <c r="A236" s="23">
        <v>44847</v>
      </c>
      <c r="B236" s="13" t="s">
        <v>708</v>
      </c>
      <c r="C236" s="14" t="s">
        <v>10</v>
      </c>
      <c r="D236" s="16" t="s">
        <v>712</v>
      </c>
      <c r="E236" s="33" t="s">
        <v>716</v>
      </c>
      <c r="F236" s="17" t="s">
        <v>12</v>
      </c>
      <c r="G236" s="21">
        <v>8900</v>
      </c>
      <c r="H236" s="18">
        <f t="shared" si="3"/>
        <v>89000</v>
      </c>
      <c r="I236" s="19">
        <v>10</v>
      </c>
    </row>
    <row r="237" spans="1:10" x14ac:dyDescent="0.3">
      <c r="A237" s="23">
        <v>44595</v>
      </c>
      <c r="B237" s="13" t="s">
        <v>68</v>
      </c>
      <c r="C237" s="14" t="s">
        <v>10</v>
      </c>
      <c r="D237" s="16" t="s">
        <v>64</v>
      </c>
      <c r="E237" s="33" t="s">
        <v>583</v>
      </c>
      <c r="F237" s="17" t="s">
        <v>12</v>
      </c>
      <c r="G237" s="21">
        <v>12118.778</v>
      </c>
      <c r="H237" s="18">
        <f t="shared" si="3"/>
        <v>133306.55799999999</v>
      </c>
      <c r="I237" s="19">
        <v>11</v>
      </c>
    </row>
    <row r="238" spans="1:10" x14ac:dyDescent="0.3">
      <c r="A238" s="23">
        <v>44595</v>
      </c>
      <c r="B238" s="13" t="s">
        <v>68</v>
      </c>
      <c r="C238" s="14" t="s">
        <v>10</v>
      </c>
      <c r="D238" s="16" t="s">
        <v>65</v>
      </c>
      <c r="E238" s="33" t="s">
        <v>584</v>
      </c>
      <c r="F238" s="17" t="s">
        <v>12</v>
      </c>
      <c r="G238" s="21">
        <v>12118.778</v>
      </c>
      <c r="H238" s="18">
        <f t="shared" si="3"/>
        <v>133306.55799999999</v>
      </c>
      <c r="I238" s="19">
        <v>11</v>
      </c>
    </row>
    <row r="239" spans="1:10" x14ac:dyDescent="0.3">
      <c r="A239" s="23">
        <v>44595</v>
      </c>
      <c r="B239" s="13" t="s">
        <v>68</v>
      </c>
      <c r="C239" s="14" t="s">
        <v>10</v>
      </c>
      <c r="D239" s="16" t="s">
        <v>66</v>
      </c>
      <c r="E239" s="33" t="s">
        <v>585</v>
      </c>
      <c r="F239" s="17" t="s">
        <v>12</v>
      </c>
      <c r="G239" s="21">
        <v>12118.778</v>
      </c>
      <c r="H239" s="18">
        <f t="shared" si="3"/>
        <v>133306.55799999999</v>
      </c>
      <c r="I239" s="19">
        <v>11</v>
      </c>
    </row>
    <row r="240" spans="1:10" x14ac:dyDescent="0.3">
      <c r="A240" s="23">
        <v>44595</v>
      </c>
      <c r="B240" s="13" t="s">
        <v>68</v>
      </c>
      <c r="C240" s="14" t="s">
        <v>10</v>
      </c>
      <c r="D240" s="16" t="s">
        <v>67</v>
      </c>
      <c r="E240" s="33" t="s">
        <v>586</v>
      </c>
      <c r="F240" s="17" t="s">
        <v>12</v>
      </c>
      <c r="G240" s="21">
        <v>12118.778</v>
      </c>
      <c r="H240" s="18">
        <f t="shared" si="3"/>
        <v>133306.55799999999</v>
      </c>
      <c r="I240" s="19">
        <v>11</v>
      </c>
    </row>
    <row r="241" spans="1:9" x14ac:dyDescent="0.3">
      <c r="A241" s="23">
        <v>43637</v>
      </c>
      <c r="B241" s="13" t="s">
        <v>170</v>
      </c>
      <c r="C241" s="14" t="s">
        <v>10</v>
      </c>
      <c r="D241" s="16" t="s">
        <v>167</v>
      </c>
      <c r="E241" s="33" t="s">
        <v>587</v>
      </c>
      <c r="F241" s="17" t="s">
        <v>12</v>
      </c>
      <c r="G241" s="18">
        <v>9204.6299999999992</v>
      </c>
      <c r="H241" s="18">
        <f t="shared" si="3"/>
        <v>36818.519999999997</v>
      </c>
      <c r="I241" s="19">
        <v>4</v>
      </c>
    </row>
    <row r="242" spans="1:9" x14ac:dyDescent="0.3">
      <c r="A242" s="23">
        <v>43637</v>
      </c>
      <c r="B242" s="13" t="s">
        <v>170</v>
      </c>
      <c r="C242" s="14" t="s">
        <v>10</v>
      </c>
      <c r="D242" s="16" t="s">
        <v>168</v>
      </c>
      <c r="E242" s="33" t="s">
        <v>588</v>
      </c>
      <c r="F242" s="17" t="s">
        <v>12</v>
      </c>
      <c r="G242" s="18">
        <v>9204.6299999999992</v>
      </c>
      <c r="H242" s="18">
        <f t="shared" si="3"/>
        <v>18409.259999999998</v>
      </c>
      <c r="I242" s="19">
        <v>2</v>
      </c>
    </row>
    <row r="243" spans="1:9" x14ac:dyDescent="0.3">
      <c r="A243" s="23">
        <v>43637</v>
      </c>
      <c r="B243" s="13" t="s">
        <v>170</v>
      </c>
      <c r="C243" s="14" t="s">
        <v>10</v>
      </c>
      <c r="D243" s="16" t="s">
        <v>169</v>
      </c>
      <c r="E243" s="33" t="s">
        <v>589</v>
      </c>
      <c r="F243" s="17" t="s">
        <v>12</v>
      </c>
      <c r="G243" s="18">
        <v>9204.6299999999992</v>
      </c>
      <c r="H243" s="18">
        <f t="shared" si="3"/>
        <v>36818.519999999997</v>
      </c>
      <c r="I243" s="19">
        <v>4</v>
      </c>
    </row>
    <row r="244" spans="1:9" x14ac:dyDescent="0.3">
      <c r="A244" s="23">
        <v>44711</v>
      </c>
      <c r="B244" s="13" t="s">
        <v>682</v>
      </c>
      <c r="C244" s="14" t="s">
        <v>10</v>
      </c>
      <c r="D244" s="16" t="s">
        <v>104</v>
      </c>
      <c r="E244" s="33" t="s">
        <v>751</v>
      </c>
      <c r="F244" s="17" t="s">
        <v>12</v>
      </c>
      <c r="G244" s="18">
        <v>4980</v>
      </c>
      <c r="H244" s="18">
        <f t="shared" si="3"/>
        <v>263940</v>
      </c>
      <c r="I244" s="19">
        <v>53</v>
      </c>
    </row>
    <row r="245" spans="1:9" x14ac:dyDescent="0.3">
      <c r="A245" s="23">
        <v>44711</v>
      </c>
      <c r="B245" s="13" t="s">
        <v>682</v>
      </c>
      <c r="C245" s="14" t="s">
        <v>10</v>
      </c>
      <c r="D245" s="16" t="s">
        <v>105</v>
      </c>
      <c r="E245" s="33" t="s">
        <v>590</v>
      </c>
      <c r="F245" s="17" t="s">
        <v>12</v>
      </c>
      <c r="G245" s="18">
        <v>4980</v>
      </c>
      <c r="H245" s="18">
        <f t="shared" si="3"/>
        <v>303780</v>
      </c>
      <c r="I245" s="19">
        <v>61</v>
      </c>
    </row>
    <row r="246" spans="1:9" x14ac:dyDescent="0.3">
      <c r="A246" s="23">
        <v>44711</v>
      </c>
      <c r="B246" s="13" t="s">
        <v>682</v>
      </c>
      <c r="C246" s="14" t="s">
        <v>10</v>
      </c>
      <c r="D246" s="16" t="s">
        <v>106</v>
      </c>
      <c r="E246" s="33" t="s">
        <v>591</v>
      </c>
      <c r="F246" s="17" t="s">
        <v>12</v>
      </c>
      <c r="G246" s="18">
        <v>4980</v>
      </c>
      <c r="H246" s="18">
        <f t="shared" si="3"/>
        <v>244020</v>
      </c>
      <c r="I246" s="19">
        <v>49</v>
      </c>
    </row>
    <row r="247" spans="1:9" x14ac:dyDescent="0.3">
      <c r="A247" s="23">
        <v>43637</v>
      </c>
      <c r="B247" s="13" t="s">
        <v>170</v>
      </c>
      <c r="C247" s="14" t="s">
        <v>10</v>
      </c>
      <c r="D247" s="16" t="s">
        <v>107</v>
      </c>
      <c r="E247" s="33" t="s">
        <v>592</v>
      </c>
      <c r="F247" s="17" t="s">
        <v>12</v>
      </c>
      <c r="G247" s="18">
        <v>11714.822</v>
      </c>
      <c r="H247" s="18">
        <f t="shared" si="3"/>
        <v>58574.11</v>
      </c>
      <c r="I247" s="19">
        <v>5</v>
      </c>
    </row>
    <row r="248" spans="1:9" x14ac:dyDescent="0.3">
      <c r="A248" s="23">
        <v>43637</v>
      </c>
      <c r="B248" s="13" t="s">
        <v>170</v>
      </c>
      <c r="C248" s="14" t="s">
        <v>10</v>
      </c>
      <c r="D248" s="16" t="s">
        <v>171</v>
      </c>
      <c r="E248" s="33" t="s">
        <v>593</v>
      </c>
      <c r="F248" s="17" t="s">
        <v>12</v>
      </c>
      <c r="G248" s="18">
        <v>9594.0360000000001</v>
      </c>
      <c r="H248" s="18">
        <f t="shared" si="3"/>
        <v>57564.216</v>
      </c>
      <c r="I248" s="19">
        <v>6</v>
      </c>
    </row>
    <row r="249" spans="1:9" x14ac:dyDescent="0.3">
      <c r="A249" s="23">
        <v>43637</v>
      </c>
      <c r="B249" s="13" t="s">
        <v>170</v>
      </c>
      <c r="C249" s="14" t="s">
        <v>10</v>
      </c>
      <c r="D249" s="16" t="s">
        <v>172</v>
      </c>
      <c r="E249" s="33" t="s">
        <v>594</v>
      </c>
      <c r="F249" s="17" t="s">
        <v>12</v>
      </c>
      <c r="G249" s="18">
        <v>9594.0360000000001</v>
      </c>
      <c r="H249" s="18">
        <f t="shared" si="3"/>
        <v>47970.18</v>
      </c>
      <c r="I249" s="19">
        <v>5</v>
      </c>
    </row>
    <row r="250" spans="1:9" x14ac:dyDescent="0.3">
      <c r="A250" s="23">
        <v>43637</v>
      </c>
      <c r="B250" s="13" t="s">
        <v>170</v>
      </c>
      <c r="C250" s="14" t="s">
        <v>10</v>
      </c>
      <c r="D250" s="16" t="s">
        <v>173</v>
      </c>
      <c r="E250" s="33" t="s">
        <v>595</v>
      </c>
      <c r="F250" s="17" t="s">
        <v>12</v>
      </c>
      <c r="G250" s="18">
        <v>9594.0360000000001</v>
      </c>
      <c r="H250" s="18">
        <f t="shared" si="3"/>
        <v>57564.216</v>
      </c>
      <c r="I250" s="19">
        <v>6</v>
      </c>
    </row>
    <row r="251" spans="1:9" x14ac:dyDescent="0.3">
      <c r="A251" s="23">
        <v>44847</v>
      </c>
      <c r="B251" s="13" t="s">
        <v>708</v>
      </c>
      <c r="C251" s="14" t="s">
        <v>10</v>
      </c>
      <c r="D251" s="16" t="s">
        <v>109</v>
      </c>
      <c r="E251" s="33" t="s">
        <v>596</v>
      </c>
      <c r="F251" s="17" t="s">
        <v>12</v>
      </c>
      <c r="G251" s="18">
        <v>6475</v>
      </c>
      <c r="H251" s="18">
        <f t="shared" si="3"/>
        <v>194250</v>
      </c>
      <c r="I251" s="19">
        <v>30</v>
      </c>
    </row>
    <row r="252" spans="1:9" x14ac:dyDescent="0.3">
      <c r="A252" s="23">
        <v>44847</v>
      </c>
      <c r="B252" s="13" t="s">
        <v>708</v>
      </c>
      <c r="C252" s="14" t="s">
        <v>10</v>
      </c>
      <c r="D252" s="16" t="s">
        <v>110</v>
      </c>
      <c r="E252" s="33" t="s">
        <v>597</v>
      </c>
      <c r="F252" s="17" t="s">
        <v>12</v>
      </c>
      <c r="G252" s="18">
        <v>7145</v>
      </c>
      <c r="H252" s="18">
        <f t="shared" si="3"/>
        <v>207205</v>
      </c>
      <c r="I252" s="19">
        <v>29</v>
      </c>
    </row>
    <row r="253" spans="1:9" x14ac:dyDescent="0.3">
      <c r="A253" s="23">
        <v>44847</v>
      </c>
      <c r="B253" s="13" t="s">
        <v>708</v>
      </c>
      <c r="C253" s="14" t="s">
        <v>10</v>
      </c>
      <c r="D253" s="16" t="s">
        <v>111</v>
      </c>
      <c r="E253" s="33" t="s">
        <v>598</v>
      </c>
      <c r="F253" s="17" t="s">
        <v>12</v>
      </c>
      <c r="G253" s="18">
        <v>7145</v>
      </c>
      <c r="H253" s="18">
        <f t="shared" si="3"/>
        <v>228640</v>
      </c>
      <c r="I253" s="19">
        <v>32</v>
      </c>
    </row>
    <row r="254" spans="1:9" x14ac:dyDescent="0.3">
      <c r="A254" s="23">
        <v>44847</v>
      </c>
      <c r="B254" s="13" t="s">
        <v>708</v>
      </c>
      <c r="C254" s="14" t="s">
        <v>10</v>
      </c>
      <c r="D254" s="16" t="s">
        <v>112</v>
      </c>
      <c r="E254" s="33" t="s">
        <v>599</v>
      </c>
      <c r="F254" s="17" t="s">
        <v>12</v>
      </c>
      <c r="G254" s="18">
        <v>7145</v>
      </c>
      <c r="H254" s="18">
        <f t="shared" si="3"/>
        <v>207205</v>
      </c>
      <c r="I254" s="19">
        <v>29</v>
      </c>
    </row>
    <row r="255" spans="1:9" x14ac:dyDescent="0.3">
      <c r="A255" s="23">
        <v>43637</v>
      </c>
      <c r="B255" s="13" t="s">
        <v>170</v>
      </c>
      <c r="C255" s="14" t="s">
        <v>10</v>
      </c>
      <c r="D255" s="16" t="s">
        <v>175</v>
      </c>
      <c r="E255" s="33" t="s">
        <v>600</v>
      </c>
      <c r="F255" s="17" t="s">
        <v>12</v>
      </c>
      <c r="G255" s="18">
        <v>9792.6669999999995</v>
      </c>
      <c r="H255" s="18">
        <f t="shared" si="3"/>
        <v>166475.33899999998</v>
      </c>
      <c r="I255" s="19">
        <v>17</v>
      </c>
    </row>
    <row r="256" spans="1:9" x14ac:dyDescent="0.3">
      <c r="A256" s="23">
        <v>43637</v>
      </c>
      <c r="B256" s="13" t="s">
        <v>170</v>
      </c>
      <c r="C256" s="14" t="s">
        <v>10</v>
      </c>
      <c r="D256" s="16" t="s">
        <v>176</v>
      </c>
      <c r="E256" s="33" t="s">
        <v>601</v>
      </c>
      <c r="F256" s="17" t="s">
        <v>12</v>
      </c>
      <c r="G256" s="18">
        <v>9792.6669999999995</v>
      </c>
      <c r="H256" s="18">
        <f t="shared" si="3"/>
        <v>166475.33899999998</v>
      </c>
      <c r="I256" s="19">
        <v>17</v>
      </c>
    </row>
    <row r="257" spans="1:10" x14ac:dyDescent="0.3">
      <c r="A257" s="23">
        <v>43637</v>
      </c>
      <c r="B257" s="13" t="s">
        <v>170</v>
      </c>
      <c r="C257" s="14" t="s">
        <v>10</v>
      </c>
      <c r="D257" s="16" t="s">
        <v>177</v>
      </c>
      <c r="E257" s="33" t="s">
        <v>602</v>
      </c>
      <c r="F257" s="17" t="s">
        <v>12</v>
      </c>
      <c r="G257" s="18">
        <v>12682.566999999999</v>
      </c>
      <c r="H257" s="18">
        <f t="shared" si="3"/>
        <v>190238.50499999998</v>
      </c>
      <c r="I257" s="19">
        <v>15</v>
      </c>
    </row>
    <row r="258" spans="1:10" x14ac:dyDescent="0.3">
      <c r="A258" s="23">
        <v>43637</v>
      </c>
      <c r="B258" s="13" t="s">
        <v>170</v>
      </c>
      <c r="C258" s="14" t="s">
        <v>10</v>
      </c>
      <c r="D258" s="16" t="s">
        <v>178</v>
      </c>
      <c r="E258" s="33" t="s">
        <v>603</v>
      </c>
      <c r="F258" s="17" t="s">
        <v>12</v>
      </c>
      <c r="G258" s="18">
        <v>12682.566999999999</v>
      </c>
      <c r="H258" s="18">
        <f t="shared" si="3"/>
        <v>202921.07199999999</v>
      </c>
      <c r="I258" s="19">
        <v>16</v>
      </c>
    </row>
    <row r="259" spans="1:10" x14ac:dyDescent="0.3">
      <c r="A259" s="23">
        <v>44965</v>
      </c>
      <c r="B259" s="13" t="s">
        <v>748</v>
      </c>
      <c r="C259" s="14" t="s">
        <v>10</v>
      </c>
      <c r="D259" s="16" t="s">
        <v>98</v>
      </c>
      <c r="E259" s="33" t="s">
        <v>604</v>
      </c>
      <c r="F259" s="17" t="s">
        <v>12</v>
      </c>
      <c r="G259" s="18">
        <v>5418.43</v>
      </c>
      <c r="H259" s="18">
        <f t="shared" si="3"/>
        <v>335942.66000000003</v>
      </c>
      <c r="I259" s="19">
        <v>62</v>
      </c>
    </row>
    <row r="260" spans="1:10" x14ac:dyDescent="0.3">
      <c r="A260" s="23">
        <v>44965</v>
      </c>
      <c r="B260" s="13" t="s">
        <v>748</v>
      </c>
      <c r="C260" s="14" t="s">
        <v>10</v>
      </c>
      <c r="D260" s="16" t="s">
        <v>99</v>
      </c>
      <c r="E260" s="33" t="s">
        <v>605</v>
      </c>
      <c r="F260" s="17" t="s">
        <v>12</v>
      </c>
      <c r="G260" s="18">
        <v>5418.43</v>
      </c>
      <c r="H260" s="18">
        <f t="shared" si="3"/>
        <v>325105.80000000005</v>
      </c>
      <c r="I260" s="19">
        <v>60</v>
      </c>
    </row>
    <row r="261" spans="1:10" x14ac:dyDescent="0.3">
      <c r="A261" s="23">
        <v>44965</v>
      </c>
      <c r="B261" s="13" t="s">
        <v>748</v>
      </c>
      <c r="C261" s="14" t="s">
        <v>10</v>
      </c>
      <c r="D261" s="16" t="s">
        <v>100</v>
      </c>
      <c r="E261" s="33" t="s">
        <v>606</v>
      </c>
      <c r="F261" s="17" t="s">
        <v>12</v>
      </c>
      <c r="G261" s="18">
        <v>5418.43</v>
      </c>
      <c r="H261" s="18">
        <f t="shared" si="3"/>
        <v>346779.52</v>
      </c>
      <c r="I261" s="19">
        <v>64</v>
      </c>
    </row>
    <row r="262" spans="1:10" x14ac:dyDescent="0.3">
      <c r="A262" s="23">
        <v>44965</v>
      </c>
      <c r="B262" s="13" t="s">
        <v>748</v>
      </c>
      <c r="C262" s="14" t="s">
        <v>10</v>
      </c>
      <c r="D262" s="16" t="s">
        <v>101</v>
      </c>
      <c r="E262" s="33" t="s">
        <v>607</v>
      </c>
      <c r="F262" s="17" t="s">
        <v>12</v>
      </c>
      <c r="G262" s="18">
        <v>4301.91</v>
      </c>
      <c r="H262" s="18">
        <f t="shared" si="3"/>
        <v>240906.96</v>
      </c>
      <c r="I262" s="19">
        <v>56</v>
      </c>
    </row>
    <row r="263" spans="1:10" x14ac:dyDescent="0.3">
      <c r="A263" s="23">
        <v>44965</v>
      </c>
      <c r="B263" s="13" t="s">
        <v>748</v>
      </c>
      <c r="C263" s="14" t="s">
        <v>10</v>
      </c>
      <c r="D263" s="16" t="s">
        <v>92</v>
      </c>
      <c r="E263" s="33" t="s">
        <v>608</v>
      </c>
      <c r="F263" s="17" t="s">
        <v>12</v>
      </c>
      <c r="G263" s="18">
        <v>3283.9</v>
      </c>
      <c r="H263" s="18">
        <f t="shared" si="3"/>
        <v>154343.30000000002</v>
      </c>
      <c r="I263" s="19">
        <v>47</v>
      </c>
    </row>
    <row r="264" spans="1:10" x14ac:dyDescent="0.3">
      <c r="A264" s="23">
        <v>44965</v>
      </c>
      <c r="B264" s="13" t="s">
        <v>748</v>
      </c>
      <c r="C264" s="14" t="s">
        <v>10</v>
      </c>
      <c r="D264" s="16" t="s">
        <v>93</v>
      </c>
      <c r="E264" s="33" t="s">
        <v>609</v>
      </c>
      <c r="F264" s="17" t="s">
        <v>12</v>
      </c>
      <c r="G264" s="18">
        <v>4072.03</v>
      </c>
      <c r="H264" s="18">
        <f t="shared" si="3"/>
        <v>166953.23000000001</v>
      </c>
      <c r="I264" s="19">
        <v>41</v>
      </c>
    </row>
    <row r="265" spans="1:10" x14ac:dyDescent="0.3">
      <c r="A265" s="23">
        <v>44965</v>
      </c>
      <c r="B265" s="13" t="s">
        <v>748</v>
      </c>
      <c r="C265" s="14" t="s">
        <v>10</v>
      </c>
      <c r="D265" s="16" t="s">
        <v>94</v>
      </c>
      <c r="E265" s="33" t="s">
        <v>610</v>
      </c>
      <c r="F265" s="17" t="s">
        <v>12</v>
      </c>
      <c r="G265" s="18">
        <v>4072.03</v>
      </c>
      <c r="H265" s="18">
        <f t="shared" si="3"/>
        <v>166953.23000000001</v>
      </c>
      <c r="I265" s="19">
        <v>41</v>
      </c>
    </row>
    <row r="266" spans="1:10" x14ac:dyDescent="0.3">
      <c r="A266" s="23">
        <v>44965</v>
      </c>
      <c r="B266" s="13" t="s">
        <v>748</v>
      </c>
      <c r="C266" s="14" t="s">
        <v>10</v>
      </c>
      <c r="D266" s="16" t="s">
        <v>95</v>
      </c>
      <c r="E266" s="33" t="s">
        <v>611</v>
      </c>
      <c r="F266" s="17" t="s">
        <v>12</v>
      </c>
      <c r="G266" s="18">
        <v>4072.03</v>
      </c>
      <c r="H266" s="18">
        <f t="shared" si="3"/>
        <v>150665.11000000002</v>
      </c>
      <c r="I266" s="19">
        <v>37</v>
      </c>
    </row>
    <row r="267" spans="1:10" x14ac:dyDescent="0.3">
      <c r="A267" s="23">
        <v>44965</v>
      </c>
      <c r="B267" s="13" t="s">
        <v>748</v>
      </c>
      <c r="C267" s="14" t="s">
        <v>10</v>
      </c>
      <c r="D267" s="16" t="s">
        <v>90</v>
      </c>
      <c r="E267" s="33" t="s">
        <v>612</v>
      </c>
      <c r="F267" s="17" t="s">
        <v>12</v>
      </c>
      <c r="G267" s="18">
        <v>4794.49</v>
      </c>
      <c r="H267" s="18">
        <f t="shared" ref="H267:H333" si="4">I267*G267</f>
        <v>292463.89</v>
      </c>
      <c r="I267" s="19">
        <v>61</v>
      </c>
    </row>
    <row r="268" spans="1:10" x14ac:dyDescent="0.3">
      <c r="A268" s="23">
        <v>44847</v>
      </c>
      <c r="B268" s="13" t="s">
        <v>708</v>
      </c>
      <c r="C268" s="14" t="s">
        <v>10</v>
      </c>
      <c r="D268" s="16" t="s">
        <v>102</v>
      </c>
      <c r="E268" s="33" t="s">
        <v>613</v>
      </c>
      <c r="F268" s="17" t="s">
        <v>12</v>
      </c>
      <c r="G268" s="18">
        <v>560</v>
      </c>
      <c r="H268" s="18">
        <f t="shared" si="4"/>
        <v>25200</v>
      </c>
      <c r="I268" s="19">
        <v>45</v>
      </c>
    </row>
    <row r="269" spans="1:10" x14ac:dyDescent="0.3">
      <c r="A269" s="23">
        <v>44965</v>
      </c>
      <c r="B269" s="13" t="s">
        <v>748</v>
      </c>
      <c r="C269" s="14" t="s">
        <v>10</v>
      </c>
      <c r="D269" s="16" t="s">
        <v>717</v>
      </c>
      <c r="E269" s="33" t="s">
        <v>718</v>
      </c>
      <c r="F269" s="17" t="s">
        <v>12</v>
      </c>
      <c r="G269" s="18">
        <v>2462.92</v>
      </c>
      <c r="H269" s="18">
        <f t="shared" si="4"/>
        <v>123146</v>
      </c>
      <c r="I269" s="19">
        <v>50</v>
      </c>
      <c r="J269" s="30"/>
    </row>
    <row r="270" spans="1:10" x14ac:dyDescent="0.3">
      <c r="A270" s="19"/>
      <c r="B270" s="13" t="s">
        <v>332</v>
      </c>
      <c r="C270" s="14" t="s">
        <v>10</v>
      </c>
      <c r="D270" s="16" t="s">
        <v>350</v>
      </c>
      <c r="E270" s="33" t="s">
        <v>614</v>
      </c>
      <c r="F270" s="17" t="s">
        <v>12</v>
      </c>
      <c r="G270" s="18">
        <v>8933.1200000000008</v>
      </c>
      <c r="H270" s="18">
        <f t="shared" si="4"/>
        <v>62531.840000000004</v>
      </c>
      <c r="I270" s="19">
        <v>7</v>
      </c>
    </row>
    <row r="271" spans="1:10" x14ac:dyDescent="0.3">
      <c r="A271" s="23">
        <v>44711</v>
      </c>
      <c r="B271" s="13" t="s">
        <v>682</v>
      </c>
      <c r="C271" s="14" t="s">
        <v>10</v>
      </c>
      <c r="D271" s="16" t="s">
        <v>91</v>
      </c>
      <c r="E271" s="33" t="s">
        <v>615</v>
      </c>
      <c r="F271" s="17" t="s">
        <v>12</v>
      </c>
      <c r="G271" s="18">
        <v>3590</v>
      </c>
      <c r="H271" s="18">
        <f t="shared" si="4"/>
        <v>136420</v>
      </c>
      <c r="I271" s="19">
        <v>38</v>
      </c>
      <c r="J271" s="30"/>
    </row>
    <row r="272" spans="1:10" x14ac:dyDescent="0.3">
      <c r="A272" s="23">
        <v>44965</v>
      </c>
      <c r="B272" s="13" t="s">
        <v>748</v>
      </c>
      <c r="C272" s="14" t="s">
        <v>10</v>
      </c>
      <c r="D272" s="16" t="s">
        <v>96</v>
      </c>
      <c r="E272" s="33" t="s">
        <v>616</v>
      </c>
      <c r="F272" s="17" t="s">
        <v>12</v>
      </c>
      <c r="G272" s="18">
        <v>4072.03</v>
      </c>
      <c r="H272" s="18">
        <f t="shared" si="4"/>
        <v>297258.19</v>
      </c>
      <c r="I272" s="19">
        <v>73</v>
      </c>
    </row>
    <row r="273" spans="1:10" x14ac:dyDescent="0.3">
      <c r="A273" s="23">
        <v>44965</v>
      </c>
      <c r="B273" s="13" t="s">
        <v>748</v>
      </c>
      <c r="C273" s="14" t="s">
        <v>10</v>
      </c>
      <c r="D273" s="16" t="s">
        <v>97</v>
      </c>
      <c r="E273" s="33" t="s">
        <v>617</v>
      </c>
      <c r="F273" s="17" t="s">
        <v>12</v>
      </c>
      <c r="G273" s="18">
        <v>4301.91</v>
      </c>
      <c r="H273" s="18">
        <f t="shared" si="4"/>
        <v>154868.76</v>
      </c>
      <c r="I273" s="19">
        <v>36</v>
      </c>
    </row>
    <row r="274" spans="1:10" x14ac:dyDescent="0.3">
      <c r="A274" s="19"/>
      <c r="B274" s="13" t="s">
        <v>331</v>
      </c>
      <c r="C274" s="14" t="s">
        <v>10</v>
      </c>
      <c r="D274" s="16" t="s">
        <v>354</v>
      </c>
      <c r="E274" s="33" t="s">
        <v>618</v>
      </c>
      <c r="F274" s="17" t="s">
        <v>12</v>
      </c>
      <c r="G274" s="18">
        <v>11714.822</v>
      </c>
      <c r="H274" s="18">
        <f t="shared" si="4"/>
        <v>46859.288</v>
      </c>
      <c r="I274" s="19">
        <v>4</v>
      </c>
    </row>
    <row r="275" spans="1:10" x14ac:dyDescent="0.3">
      <c r="A275" s="23">
        <v>44847</v>
      </c>
      <c r="B275" s="13" t="s">
        <v>708</v>
      </c>
      <c r="C275" s="14" t="s">
        <v>10</v>
      </c>
      <c r="D275" s="16" t="s">
        <v>353</v>
      </c>
      <c r="E275" s="33" t="s">
        <v>619</v>
      </c>
      <c r="F275" s="17" t="s">
        <v>12</v>
      </c>
      <c r="G275" s="18">
        <v>6700</v>
      </c>
      <c r="H275" s="18">
        <f t="shared" si="4"/>
        <v>87100</v>
      </c>
      <c r="I275" s="19">
        <v>13</v>
      </c>
      <c r="J275" s="5"/>
    </row>
    <row r="276" spans="1:10" ht="22.8" x14ac:dyDescent="0.3">
      <c r="A276" s="23">
        <v>44965</v>
      </c>
      <c r="B276" s="13" t="s">
        <v>748</v>
      </c>
      <c r="C276" s="14" t="s">
        <v>10</v>
      </c>
      <c r="D276" s="16" t="s">
        <v>731</v>
      </c>
      <c r="E276" s="33" t="s">
        <v>685</v>
      </c>
      <c r="F276" s="17" t="s">
        <v>12</v>
      </c>
      <c r="G276" s="18">
        <v>3612.29</v>
      </c>
      <c r="H276" s="18">
        <f t="shared" si="4"/>
        <v>541843.5</v>
      </c>
      <c r="I276" s="19">
        <v>150</v>
      </c>
      <c r="J276" s="5"/>
    </row>
    <row r="277" spans="1:10" x14ac:dyDescent="0.3">
      <c r="A277" s="23">
        <v>44965</v>
      </c>
      <c r="B277" s="13" t="s">
        <v>748</v>
      </c>
      <c r="C277" s="14" t="s">
        <v>10</v>
      </c>
      <c r="D277" s="16" t="s">
        <v>732</v>
      </c>
      <c r="E277" s="33" t="s">
        <v>684</v>
      </c>
      <c r="F277" s="17" t="s">
        <v>12</v>
      </c>
      <c r="G277" s="18">
        <v>4072.03</v>
      </c>
      <c r="H277" s="18">
        <f t="shared" si="4"/>
        <v>264681.95</v>
      </c>
      <c r="I277" s="19">
        <v>65</v>
      </c>
      <c r="J277" s="5"/>
    </row>
    <row r="278" spans="1:10" ht="22.8" x14ac:dyDescent="0.3">
      <c r="A278" s="23">
        <v>44965</v>
      </c>
      <c r="B278" s="13" t="s">
        <v>748</v>
      </c>
      <c r="C278" s="14" t="s">
        <v>10</v>
      </c>
      <c r="D278" s="16" t="s">
        <v>733</v>
      </c>
      <c r="E278" s="33" t="s">
        <v>730</v>
      </c>
      <c r="F278" s="17" t="s">
        <v>12</v>
      </c>
      <c r="G278" s="18">
        <v>4072.03</v>
      </c>
      <c r="H278" s="18">
        <f t="shared" si="4"/>
        <v>268753.98000000004</v>
      </c>
      <c r="I278" s="24">
        <v>66</v>
      </c>
      <c r="J278" s="5"/>
    </row>
    <row r="279" spans="1:10" ht="22.8" x14ac:dyDescent="0.3">
      <c r="A279" s="23">
        <v>44965</v>
      </c>
      <c r="B279" s="13" t="s">
        <v>748</v>
      </c>
      <c r="C279" s="14" t="s">
        <v>10</v>
      </c>
      <c r="D279" s="16" t="s">
        <v>734</v>
      </c>
      <c r="E279" s="33" t="s">
        <v>683</v>
      </c>
      <c r="F279" s="17" t="s">
        <v>12</v>
      </c>
      <c r="G279" s="18">
        <v>4072.03</v>
      </c>
      <c r="H279" s="18">
        <f t="shared" si="4"/>
        <v>264681.95</v>
      </c>
      <c r="I279" s="24">
        <v>65</v>
      </c>
      <c r="J279" s="5"/>
    </row>
    <row r="280" spans="1:10" x14ac:dyDescent="0.3">
      <c r="A280" s="19"/>
      <c r="B280" s="13" t="s">
        <v>352</v>
      </c>
      <c r="C280" s="14" t="s">
        <v>10</v>
      </c>
      <c r="D280" s="16" t="s">
        <v>351</v>
      </c>
      <c r="E280" s="33" t="s">
        <v>620</v>
      </c>
      <c r="F280" s="17" t="s">
        <v>12</v>
      </c>
      <c r="G280" s="18">
        <v>8415</v>
      </c>
      <c r="H280" s="18">
        <f t="shared" si="4"/>
        <v>0</v>
      </c>
      <c r="I280" s="24">
        <v>0</v>
      </c>
      <c r="J280" s="5"/>
    </row>
    <row r="281" spans="1:10" ht="15" customHeight="1" x14ac:dyDescent="0.3">
      <c r="A281" s="23">
        <v>43944</v>
      </c>
      <c r="B281" s="13" t="s">
        <v>229</v>
      </c>
      <c r="C281" s="14" t="s">
        <v>10</v>
      </c>
      <c r="D281" s="16" t="s">
        <v>228</v>
      </c>
      <c r="E281" s="33" t="s">
        <v>621</v>
      </c>
      <c r="F281" s="17" t="s">
        <v>14</v>
      </c>
      <c r="G281" s="18">
        <v>150.63999999999999</v>
      </c>
      <c r="H281" s="18">
        <f t="shared" si="4"/>
        <v>44438.799999999996</v>
      </c>
      <c r="I281" s="19">
        <v>295</v>
      </c>
      <c r="J281" s="5"/>
    </row>
    <row r="282" spans="1:10" ht="15" customHeight="1" x14ac:dyDescent="0.3">
      <c r="A282" s="23">
        <v>44965</v>
      </c>
      <c r="B282" s="13" t="s">
        <v>746</v>
      </c>
      <c r="C282" s="14" t="s">
        <v>10</v>
      </c>
      <c r="D282" s="16" t="s">
        <v>188</v>
      </c>
      <c r="E282" s="33" t="s">
        <v>622</v>
      </c>
      <c r="F282" s="17" t="s">
        <v>14</v>
      </c>
      <c r="G282" s="18">
        <v>79</v>
      </c>
      <c r="H282" s="18">
        <f t="shared" si="4"/>
        <v>145755</v>
      </c>
      <c r="I282" s="19">
        <v>1845</v>
      </c>
      <c r="J282" s="5"/>
    </row>
    <row r="283" spans="1:10" ht="15" customHeight="1" x14ac:dyDescent="0.3">
      <c r="A283" s="23">
        <v>44595</v>
      </c>
      <c r="B283" s="13" t="s">
        <v>81</v>
      </c>
      <c r="C283" s="14" t="s">
        <v>10</v>
      </c>
      <c r="D283" s="16" t="s">
        <v>126</v>
      </c>
      <c r="E283" s="33" t="s">
        <v>623</v>
      </c>
      <c r="F283" s="17" t="s">
        <v>12</v>
      </c>
      <c r="G283" s="18">
        <v>11348.73</v>
      </c>
      <c r="H283" s="18">
        <f t="shared" si="4"/>
        <v>79441.11</v>
      </c>
      <c r="I283" s="19">
        <v>7</v>
      </c>
      <c r="J283" s="5"/>
    </row>
    <row r="284" spans="1:10" x14ac:dyDescent="0.3">
      <c r="A284" s="23">
        <v>44595</v>
      </c>
      <c r="B284" s="13" t="s">
        <v>81</v>
      </c>
      <c r="C284" s="14" t="s">
        <v>10</v>
      </c>
      <c r="D284" s="16" t="s">
        <v>127</v>
      </c>
      <c r="E284" s="33" t="s">
        <v>624</v>
      </c>
      <c r="F284" s="17" t="s">
        <v>12</v>
      </c>
      <c r="G284" s="18">
        <v>14675.0833</v>
      </c>
      <c r="H284" s="18">
        <f t="shared" si="4"/>
        <v>102725.5831</v>
      </c>
      <c r="I284" s="19">
        <v>7</v>
      </c>
      <c r="J284" s="5"/>
    </row>
    <row r="285" spans="1:10" ht="15" customHeight="1" x14ac:dyDescent="0.3">
      <c r="A285" s="23">
        <v>44595</v>
      </c>
      <c r="B285" s="13" t="s">
        <v>81</v>
      </c>
      <c r="C285" s="14" t="s">
        <v>10</v>
      </c>
      <c r="D285" s="16" t="s">
        <v>128</v>
      </c>
      <c r="E285" s="33" t="s">
        <v>625</v>
      </c>
      <c r="F285" s="17" t="s">
        <v>12</v>
      </c>
      <c r="G285" s="18">
        <v>14675.0833</v>
      </c>
      <c r="H285" s="18">
        <f t="shared" si="4"/>
        <v>146750.83300000001</v>
      </c>
      <c r="I285" s="19">
        <v>10</v>
      </c>
      <c r="J285" s="5"/>
    </row>
    <row r="286" spans="1:10" x14ac:dyDescent="0.3">
      <c r="A286" s="23">
        <v>44595</v>
      </c>
      <c r="B286" s="13" t="s">
        <v>81</v>
      </c>
      <c r="C286" s="14" t="s">
        <v>10</v>
      </c>
      <c r="D286" s="16" t="s">
        <v>129</v>
      </c>
      <c r="E286" s="33" t="s">
        <v>626</v>
      </c>
      <c r="F286" s="17" t="s">
        <v>12</v>
      </c>
      <c r="G286" s="18">
        <v>14675.0833</v>
      </c>
      <c r="H286" s="18">
        <f t="shared" si="4"/>
        <v>58700.333200000001</v>
      </c>
      <c r="I286" s="19">
        <v>4</v>
      </c>
      <c r="J286" s="5"/>
    </row>
    <row r="287" spans="1:10" x14ac:dyDescent="0.3">
      <c r="A287" s="23">
        <v>44595</v>
      </c>
      <c r="B287" s="13" t="s">
        <v>27</v>
      </c>
      <c r="C287" s="14" t="s">
        <v>10</v>
      </c>
      <c r="D287" s="16" t="s">
        <v>55</v>
      </c>
      <c r="E287" s="33" t="s">
        <v>627</v>
      </c>
      <c r="F287" s="17" t="s">
        <v>12</v>
      </c>
      <c r="G287" s="18">
        <v>15</v>
      </c>
      <c r="H287" s="18">
        <f t="shared" si="4"/>
        <v>2595</v>
      </c>
      <c r="I287" s="19">
        <v>173</v>
      </c>
      <c r="J287" s="5"/>
    </row>
    <row r="288" spans="1:10" x14ac:dyDescent="0.3">
      <c r="A288" s="23">
        <v>44595</v>
      </c>
      <c r="B288" s="13" t="s">
        <v>27</v>
      </c>
      <c r="C288" s="14" t="s">
        <v>10</v>
      </c>
      <c r="D288" s="16" t="s">
        <v>58</v>
      </c>
      <c r="E288" s="33" t="s">
        <v>628</v>
      </c>
      <c r="F288" s="17" t="s">
        <v>12</v>
      </c>
      <c r="G288" s="18">
        <v>110</v>
      </c>
      <c r="H288" s="18">
        <f t="shared" si="4"/>
        <v>3080</v>
      </c>
      <c r="I288" s="19">
        <v>28</v>
      </c>
      <c r="J288" s="5"/>
    </row>
    <row r="289" spans="1:10" x14ac:dyDescent="0.3">
      <c r="A289" s="23">
        <v>44595</v>
      </c>
      <c r="B289" s="13" t="s">
        <v>27</v>
      </c>
      <c r="C289" s="14" t="s">
        <v>10</v>
      </c>
      <c r="D289" s="16" t="s">
        <v>57</v>
      </c>
      <c r="E289" s="33" t="s">
        <v>629</v>
      </c>
      <c r="F289" s="17" t="s">
        <v>12</v>
      </c>
      <c r="G289" s="18">
        <v>850</v>
      </c>
      <c r="H289" s="18">
        <f t="shared" si="4"/>
        <v>60350</v>
      </c>
      <c r="I289" s="19">
        <v>71</v>
      </c>
      <c r="J289" s="5"/>
    </row>
    <row r="290" spans="1:10" ht="22.8" x14ac:dyDescent="0.3">
      <c r="A290" s="23">
        <v>44965</v>
      </c>
      <c r="B290" s="13" t="s">
        <v>749</v>
      </c>
      <c r="C290" s="14" t="s">
        <v>10</v>
      </c>
      <c r="D290" s="16" t="s">
        <v>59</v>
      </c>
      <c r="E290" s="33" t="s">
        <v>630</v>
      </c>
      <c r="F290" s="17" t="s">
        <v>12</v>
      </c>
      <c r="G290" s="18">
        <v>97.5</v>
      </c>
      <c r="H290" s="18">
        <f t="shared" si="4"/>
        <v>9262.5</v>
      </c>
      <c r="I290" s="19">
        <v>95</v>
      </c>
      <c r="J290" s="43"/>
    </row>
    <row r="291" spans="1:10" x14ac:dyDescent="0.3">
      <c r="A291" s="23">
        <v>44595</v>
      </c>
      <c r="B291" s="13" t="s">
        <v>27</v>
      </c>
      <c r="C291" s="14" t="s">
        <v>10</v>
      </c>
      <c r="D291" s="16" t="s">
        <v>33</v>
      </c>
      <c r="E291" s="33" t="s">
        <v>631</v>
      </c>
      <c r="F291" s="17" t="s">
        <v>12</v>
      </c>
      <c r="G291" s="18">
        <v>386.48540000000003</v>
      </c>
      <c r="H291" s="18">
        <f t="shared" si="4"/>
        <v>64929.547200000001</v>
      </c>
      <c r="I291" s="19">
        <v>168</v>
      </c>
      <c r="J291" s="6"/>
    </row>
    <row r="292" spans="1:10" x14ac:dyDescent="0.3">
      <c r="A292" s="23">
        <v>44595</v>
      </c>
      <c r="B292" s="13" t="s">
        <v>27</v>
      </c>
      <c r="C292" s="14" t="s">
        <v>10</v>
      </c>
      <c r="D292" s="16" t="s">
        <v>34</v>
      </c>
      <c r="E292" s="33" t="s">
        <v>632</v>
      </c>
      <c r="F292" s="17" t="s">
        <v>12</v>
      </c>
      <c r="G292" s="18">
        <v>415.77300000000002</v>
      </c>
      <c r="H292" s="18">
        <f t="shared" si="4"/>
        <v>52803.171000000002</v>
      </c>
      <c r="I292" s="19">
        <v>127</v>
      </c>
      <c r="J292" s="6"/>
    </row>
    <row r="293" spans="1:10" x14ac:dyDescent="0.3">
      <c r="A293" s="23">
        <v>44595</v>
      </c>
      <c r="B293" s="13" t="s">
        <v>68</v>
      </c>
      <c r="C293" s="14" t="s">
        <v>10</v>
      </c>
      <c r="D293" s="16" t="s">
        <v>69</v>
      </c>
      <c r="E293" s="33" t="s">
        <v>633</v>
      </c>
      <c r="F293" s="17" t="s">
        <v>12</v>
      </c>
      <c r="G293" s="18">
        <v>11564</v>
      </c>
      <c r="H293" s="18">
        <f t="shared" si="4"/>
        <v>34692</v>
      </c>
      <c r="I293" s="19">
        <v>3</v>
      </c>
      <c r="J293" s="5"/>
    </row>
    <row r="294" spans="1:10" x14ac:dyDescent="0.3">
      <c r="A294" s="23">
        <v>44595</v>
      </c>
      <c r="B294" s="13" t="s">
        <v>68</v>
      </c>
      <c r="C294" s="14" t="s">
        <v>10</v>
      </c>
      <c r="D294" s="16" t="s">
        <v>70</v>
      </c>
      <c r="E294" s="33" t="s">
        <v>634</v>
      </c>
      <c r="F294" s="17" t="s">
        <v>12</v>
      </c>
      <c r="G294" s="18">
        <v>11564</v>
      </c>
      <c r="H294" s="18">
        <f t="shared" si="4"/>
        <v>34692</v>
      </c>
      <c r="I294" s="19">
        <v>3</v>
      </c>
      <c r="J294" s="5"/>
    </row>
    <row r="295" spans="1:10" x14ac:dyDescent="0.3">
      <c r="A295" s="23">
        <v>44595</v>
      </c>
      <c r="B295" s="13" t="s">
        <v>68</v>
      </c>
      <c r="C295" s="14" t="s">
        <v>10</v>
      </c>
      <c r="D295" s="16" t="s">
        <v>71</v>
      </c>
      <c r="E295" s="33" t="s">
        <v>635</v>
      </c>
      <c r="F295" s="17" t="s">
        <v>12</v>
      </c>
      <c r="G295" s="18">
        <v>11564</v>
      </c>
      <c r="H295" s="18">
        <f t="shared" si="4"/>
        <v>34692</v>
      </c>
      <c r="I295" s="19">
        <v>3</v>
      </c>
      <c r="J295" s="5"/>
    </row>
    <row r="296" spans="1:10" x14ac:dyDescent="0.3">
      <c r="A296" s="23">
        <v>44595</v>
      </c>
      <c r="B296" s="13" t="s">
        <v>68</v>
      </c>
      <c r="C296" s="14" t="s">
        <v>10</v>
      </c>
      <c r="D296" s="16" t="s">
        <v>72</v>
      </c>
      <c r="E296" s="33" t="s">
        <v>636</v>
      </c>
      <c r="F296" s="17" t="s">
        <v>12</v>
      </c>
      <c r="G296" s="18">
        <v>11564</v>
      </c>
      <c r="H296" s="18">
        <f t="shared" si="4"/>
        <v>34692</v>
      </c>
      <c r="I296" s="19">
        <v>3</v>
      </c>
      <c r="J296" s="5"/>
    </row>
    <row r="297" spans="1:10" ht="15" customHeight="1" x14ac:dyDescent="0.3">
      <c r="A297" s="23">
        <v>44847</v>
      </c>
      <c r="B297" s="13" t="s">
        <v>708</v>
      </c>
      <c r="C297" s="14" t="s">
        <v>10</v>
      </c>
      <c r="D297" s="16" t="s">
        <v>686</v>
      </c>
      <c r="E297" s="33" t="s">
        <v>687</v>
      </c>
      <c r="F297" s="17" t="s">
        <v>12</v>
      </c>
      <c r="G297" s="18">
        <v>10500</v>
      </c>
      <c r="H297" s="18">
        <f t="shared" si="4"/>
        <v>189000</v>
      </c>
      <c r="I297" s="19">
        <v>18</v>
      </c>
      <c r="J297" s="6"/>
    </row>
    <row r="298" spans="1:10" ht="15" customHeight="1" x14ac:dyDescent="0.3">
      <c r="A298" s="23">
        <v>44965</v>
      </c>
      <c r="B298" s="13" t="s">
        <v>748</v>
      </c>
      <c r="C298" s="14" t="s">
        <v>10</v>
      </c>
      <c r="D298" s="16" t="s">
        <v>73</v>
      </c>
      <c r="E298" s="33" t="s">
        <v>637</v>
      </c>
      <c r="F298" s="17" t="s">
        <v>12</v>
      </c>
      <c r="G298" s="18">
        <v>164.19</v>
      </c>
      <c r="H298" s="18">
        <f t="shared" si="4"/>
        <v>8045.3099999999995</v>
      </c>
      <c r="I298" s="19">
        <v>49</v>
      </c>
      <c r="J298" s="6"/>
    </row>
    <row r="299" spans="1:10" ht="15" customHeight="1" x14ac:dyDescent="0.3">
      <c r="A299" s="23">
        <v>44595</v>
      </c>
      <c r="B299" s="13" t="s">
        <v>68</v>
      </c>
      <c r="C299" s="14" t="s">
        <v>10</v>
      </c>
      <c r="D299" s="16" t="s">
        <v>74</v>
      </c>
      <c r="E299" s="33" t="s">
        <v>638</v>
      </c>
      <c r="F299" s="17" t="s">
        <v>12</v>
      </c>
      <c r="G299" s="18">
        <v>1768.82</v>
      </c>
      <c r="H299" s="18">
        <f t="shared" si="4"/>
        <v>12381.74</v>
      </c>
      <c r="I299" s="19">
        <v>7</v>
      </c>
      <c r="J299" s="6"/>
    </row>
    <row r="300" spans="1:10" ht="15" customHeight="1" x14ac:dyDescent="0.3">
      <c r="A300" s="23">
        <v>44595</v>
      </c>
      <c r="B300" s="13" t="s">
        <v>68</v>
      </c>
      <c r="C300" s="14" t="s">
        <v>10</v>
      </c>
      <c r="D300" s="16" t="s">
        <v>75</v>
      </c>
      <c r="E300" s="33" t="s">
        <v>639</v>
      </c>
      <c r="F300" s="17" t="s">
        <v>12</v>
      </c>
      <c r="G300" s="18">
        <v>1768.82</v>
      </c>
      <c r="H300" s="18">
        <f t="shared" si="4"/>
        <v>12381.74</v>
      </c>
      <c r="I300" s="19">
        <v>7</v>
      </c>
      <c r="J300" s="6"/>
    </row>
    <row r="301" spans="1:10" ht="15" customHeight="1" x14ac:dyDescent="0.3">
      <c r="A301" s="23">
        <v>44595</v>
      </c>
      <c r="B301" s="13" t="s">
        <v>68</v>
      </c>
      <c r="C301" s="14" t="s">
        <v>10</v>
      </c>
      <c r="D301" s="16" t="s">
        <v>76</v>
      </c>
      <c r="E301" s="33" t="s">
        <v>640</v>
      </c>
      <c r="F301" s="17" t="s">
        <v>12</v>
      </c>
      <c r="G301" s="18">
        <v>1768.82</v>
      </c>
      <c r="H301" s="18">
        <f t="shared" si="4"/>
        <v>12381.74</v>
      </c>
      <c r="I301" s="19">
        <v>7</v>
      </c>
      <c r="J301" s="6"/>
    </row>
    <row r="302" spans="1:10" ht="15" customHeight="1" x14ac:dyDescent="0.3">
      <c r="A302" s="23">
        <v>44595</v>
      </c>
      <c r="B302" s="13" t="s">
        <v>68</v>
      </c>
      <c r="C302" s="14" t="s">
        <v>10</v>
      </c>
      <c r="D302" s="16" t="s">
        <v>77</v>
      </c>
      <c r="E302" s="33" t="s">
        <v>641</v>
      </c>
      <c r="F302" s="17" t="s">
        <v>12</v>
      </c>
      <c r="G302" s="18">
        <v>1768.82</v>
      </c>
      <c r="H302" s="18">
        <f t="shared" si="4"/>
        <v>12381.74</v>
      </c>
      <c r="I302" s="19">
        <v>7</v>
      </c>
      <c r="J302" s="6"/>
    </row>
    <row r="303" spans="1:10" ht="15" customHeight="1" x14ac:dyDescent="0.3">
      <c r="A303" s="23">
        <v>44595</v>
      </c>
      <c r="B303" s="13" t="s">
        <v>141</v>
      </c>
      <c r="C303" s="14" t="s">
        <v>10</v>
      </c>
      <c r="D303" s="16" t="s">
        <v>153</v>
      </c>
      <c r="E303" s="33" t="s">
        <v>642</v>
      </c>
      <c r="F303" s="17" t="s">
        <v>12</v>
      </c>
      <c r="G303" s="18">
        <v>324.5</v>
      </c>
      <c r="H303" s="18">
        <f t="shared" si="4"/>
        <v>12006.5</v>
      </c>
      <c r="I303" s="19">
        <v>37</v>
      </c>
      <c r="J303" s="5"/>
    </row>
    <row r="304" spans="1:10" ht="15" customHeight="1" x14ac:dyDescent="0.3">
      <c r="A304" s="23">
        <v>44595</v>
      </c>
      <c r="B304" s="13" t="s">
        <v>141</v>
      </c>
      <c r="C304" s="14" t="s">
        <v>10</v>
      </c>
      <c r="D304" s="16" t="s">
        <v>154</v>
      </c>
      <c r="E304" s="33" t="s">
        <v>643</v>
      </c>
      <c r="F304" s="17" t="s">
        <v>20</v>
      </c>
      <c r="G304" s="18">
        <v>51.92</v>
      </c>
      <c r="H304" s="18">
        <f t="shared" si="4"/>
        <v>8618.7200000000012</v>
      </c>
      <c r="I304" s="19">
        <v>166</v>
      </c>
      <c r="J304" s="5"/>
    </row>
    <row r="305" spans="1:10" ht="15" customHeight="1" x14ac:dyDescent="0.3">
      <c r="A305" s="23">
        <v>44145</v>
      </c>
      <c r="B305" s="13" t="s">
        <v>313</v>
      </c>
      <c r="C305" s="14" t="s">
        <v>10</v>
      </c>
      <c r="D305" s="16" t="s">
        <v>314</v>
      </c>
      <c r="E305" s="33" t="s">
        <v>644</v>
      </c>
      <c r="F305" s="17" t="s">
        <v>12</v>
      </c>
      <c r="G305" s="18">
        <v>290</v>
      </c>
      <c r="H305" s="18">
        <f t="shared" si="4"/>
        <v>5220</v>
      </c>
      <c r="I305" s="19">
        <v>18</v>
      </c>
      <c r="J305" s="5"/>
    </row>
    <row r="306" spans="1:10" ht="15" customHeight="1" x14ac:dyDescent="0.3">
      <c r="A306" s="23">
        <v>44965</v>
      </c>
      <c r="B306" s="13" t="s">
        <v>750</v>
      </c>
      <c r="C306" s="14" t="s">
        <v>10</v>
      </c>
      <c r="D306" s="16" t="s">
        <v>325</v>
      </c>
      <c r="E306" s="33" t="s">
        <v>645</v>
      </c>
      <c r="F306" s="17" t="s">
        <v>12</v>
      </c>
      <c r="G306" s="18">
        <v>1.43</v>
      </c>
      <c r="H306" s="18">
        <f t="shared" si="4"/>
        <v>78037.959999999992</v>
      </c>
      <c r="I306" s="19">
        <v>54572</v>
      </c>
      <c r="J306" s="5"/>
    </row>
    <row r="307" spans="1:10" ht="15" customHeight="1" x14ac:dyDescent="0.3">
      <c r="A307" s="23">
        <v>44965</v>
      </c>
      <c r="B307" s="13" t="s">
        <v>740</v>
      </c>
      <c r="C307" s="14" t="s">
        <v>10</v>
      </c>
      <c r="D307" s="16" t="s">
        <v>187</v>
      </c>
      <c r="E307" s="33" t="s">
        <v>646</v>
      </c>
      <c r="F307" s="17" t="s">
        <v>12</v>
      </c>
      <c r="G307" s="18">
        <v>142.52000000000001</v>
      </c>
      <c r="H307" s="18">
        <f t="shared" si="4"/>
        <v>70689.919999999998</v>
      </c>
      <c r="I307" s="19">
        <v>496</v>
      </c>
      <c r="J307" s="5"/>
    </row>
    <row r="308" spans="1:10" ht="15" customHeight="1" x14ac:dyDescent="0.3">
      <c r="A308" s="23"/>
      <c r="B308" s="13"/>
      <c r="C308" s="14" t="s">
        <v>10</v>
      </c>
      <c r="D308" s="16" t="s">
        <v>698</v>
      </c>
      <c r="E308" s="33" t="s">
        <v>699</v>
      </c>
      <c r="F308" s="17" t="s">
        <v>12</v>
      </c>
      <c r="G308" s="18"/>
      <c r="H308" s="18">
        <f t="shared" si="4"/>
        <v>0</v>
      </c>
      <c r="I308" s="19">
        <v>0</v>
      </c>
      <c r="J308" s="6"/>
    </row>
    <row r="309" spans="1:10" ht="15" customHeight="1" x14ac:dyDescent="0.3">
      <c r="A309" s="23">
        <v>44965</v>
      </c>
      <c r="B309" s="13" t="s">
        <v>740</v>
      </c>
      <c r="C309" s="14" t="s">
        <v>10</v>
      </c>
      <c r="D309" s="16" t="s">
        <v>741</v>
      </c>
      <c r="E309" s="33" t="s">
        <v>742</v>
      </c>
      <c r="F309" s="17" t="s">
        <v>12</v>
      </c>
      <c r="G309" s="18">
        <v>233.05</v>
      </c>
      <c r="H309" s="18">
        <f t="shared" si="4"/>
        <v>23305</v>
      </c>
      <c r="I309" s="19">
        <v>100</v>
      </c>
      <c r="J309" s="6"/>
    </row>
    <row r="310" spans="1:10" ht="15" customHeight="1" x14ac:dyDescent="0.3">
      <c r="A310" s="23">
        <v>44965</v>
      </c>
      <c r="B310" s="13" t="s">
        <v>740</v>
      </c>
      <c r="C310" s="14" t="s">
        <v>10</v>
      </c>
      <c r="D310" s="16" t="s">
        <v>743</v>
      </c>
      <c r="E310" s="33" t="s">
        <v>744</v>
      </c>
      <c r="F310" s="17" t="s">
        <v>12</v>
      </c>
      <c r="G310" s="18">
        <v>549.88</v>
      </c>
      <c r="H310" s="18">
        <f t="shared" si="4"/>
        <v>54438.12</v>
      </c>
      <c r="I310" s="19">
        <v>99</v>
      </c>
      <c r="J310" s="6"/>
    </row>
    <row r="311" spans="1:10" ht="15" customHeight="1" x14ac:dyDescent="0.3">
      <c r="A311" s="23">
        <v>44965</v>
      </c>
      <c r="B311" s="13" t="s">
        <v>740</v>
      </c>
      <c r="C311" s="14" t="s">
        <v>10</v>
      </c>
      <c r="D311" s="16" t="s">
        <v>743</v>
      </c>
      <c r="E311" s="33" t="s">
        <v>745</v>
      </c>
      <c r="F311" s="17" t="s">
        <v>12</v>
      </c>
      <c r="G311" s="18">
        <v>271.39999999999998</v>
      </c>
      <c r="H311" s="18">
        <f t="shared" si="4"/>
        <v>51023.199999999997</v>
      </c>
      <c r="I311" s="19">
        <v>188</v>
      </c>
      <c r="J311" s="6"/>
    </row>
    <row r="312" spans="1:10" ht="15" customHeight="1" x14ac:dyDescent="0.3">
      <c r="A312" s="23">
        <v>44965</v>
      </c>
      <c r="B312" s="13" t="s">
        <v>740</v>
      </c>
      <c r="C312" s="14" t="s">
        <v>10</v>
      </c>
      <c r="D312" s="16" t="s">
        <v>261</v>
      </c>
      <c r="E312" s="33" t="s">
        <v>752</v>
      </c>
      <c r="F312" s="17" t="s">
        <v>12</v>
      </c>
      <c r="G312" s="18">
        <v>365.89</v>
      </c>
      <c r="H312" s="18">
        <f t="shared" si="4"/>
        <v>44272.689999999995</v>
      </c>
      <c r="I312" s="19">
        <v>121</v>
      </c>
      <c r="J312" s="5"/>
    </row>
    <row r="313" spans="1:10" ht="15" customHeight="1" x14ac:dyDescent="0.3">
      <c r="A313" s="23">
        <v>44965</v>
      </c>
      <c r="B313" s="13" t="s">
        <v>749</v>
      </c>
      <c r="C313" s="14" t="s">
        <v>10</v>
      </c>
      <c r="D313" s="16" t="s">
        <v>138</v>
      </c>
      <c r="E313" s="33" t="s">
        <v>647</v>
      </c>
      <c r="F313" s="17" t="s">
        <v>20</v>
      </c>
      <c r="G313" s="18">
        <v>150</v>
      </c>
      <c r="H313" s="18">
        <f t="shared" si="4"/>
        <v>33150</v>
      </c>
      <c r="I313" s="19">
        <v>221</v>
      </c>
      <c r="J313" s="5"/>
    </row>
    <row r="314" spans="1:10" ht="15" customHeight="1" x14ac:dyDescent="0.3">
      <c r="A314" s="23">
        <v>44595</v>
      </c>
      <c r="B314" s="13" t="s">
        <v>27</v>
      </c>
      <c r="C314" s="14" t="s">
        <v>10</v>
      </c>
      <c r="D314" s="16" t="s">
        <v>56</v>
      </c>
      <c r="E314" s="33" t="s">
        <v>648</v>
      </c>
      <c r="F314" s="17" t="s">
        <v>12</v>
      </c>
      <c r="G314" s="18">
        <v>3.44</v>
      </c>
      <c r="H314" s="18">
        <f t="shared" si="4"/>
        <v>26649.68</v>
      </c>
      <c r="I314" s="19">
        <v>7747</v>
      </c>
      <c r="J314" s="5"/>
    </row>
    <row r="315" spans="1:10" ht="15" customHeight="1" x14ac:dyDescent="0.3">
      <c r="A315" s="23">
        <v>44711</v>
      </c>
      <c r="B315" s="13" t="s">
        <v>688</v>
      </c>
      <c r="C315" s="14" t="s">
        <v>10</v>
      </c>
      <c r="D315" s="16" t="s">
        <v>130</v>
      </c>
      <c r="E315" s="33" t="s">
        <v>649</v>
      </c>
      <c r="F315" s="17" t="s">
        <v>12</v>
      </c>
      <c r="G315" s="18">
        <v>540.44000000000005</v>
      </c>
      <c r="H315" s="18">
        <f t="shared" si="4"/>
        <v>6485.2800000000007</v>
      </c>
      <c r="I315" s="32">
        <v>12</v>
      </c>
      <c r="J315" s="5"/>
    </row>
    <row r="316" spans="1:10" ht="15" customHeight="1" x14ac:dyDescent="0.3">
      <c r="A316" s="23">
        <v>44595</v>
      </c>
      <c r="B316" s="13" t="s">
        <v>68</v>
      </c>
      <c r="C316" s="14" t="s">
        <v>10</v>
      </c>
      <c r="D316" s="16" t="s">
        <v>131</v>
      </c>
      <c r="E316" s="33" t="s">
        <v>650</v>
      </c>
      <c r="F316" s="17" t="s">
        <v>12</v>
      </c>
      <c r="G316" s="18">
        <v>564.41</v>
      </c>
      <c r="H316" s="18">
        <f t="shared" si="4"/>
        <v>24834.039999999997</v>
      </c>
      <c r="I316" s="19">
        <v>44</v>
      </c>
      <c r="J316" s="6"/>
    </row>
    <row r="317" spans="1:10" ht="15" customHeight="1" x14ac:dyDescent="0.3">
      <c r="A317" s="23">
        <v>44595</v>
      </c>
      <c r="B317" s="13" t="s">
        <v>68</v>
      </c>
      <c r="C317" s="14" t="s">
        <v>10</v>
      </c>
      <c r="D317" s="16" t="s">
        <v>132</v>
      </c>
      <c r="E317" s="33" t="s">
        <v>651</v>
      </c>
      <c r="F317" s="17" t="s">
        <v>20</v>
      </c>
      <c r="G317" s="18">
        <v>44.47</v>
      </c>
      <c r="H317" s="18">
        <f t="shared" si="4"/>
        <v>3957.83</v>
      </c>
      <c r="I317" s="19">
        <v>89</v>
      </c>
      <c r="J317" s="6"/>
    </row>
    <row r="318" spans="1:10" ht="15" customHeight="1" x14ac:dyDescent="0.3">
      <c r="A318" s="23">
        <v>44707</v>
      </c>
      <c r="B318" s="13" t="s">
        <v>68</v>
      </c>
      <c r="C318" s="14" t="s">
        <v>10</v>
      </c>
      <c r="D318" s="16" t="s">
        <v>133</v>
      </c>
      <c r="E318" s="33" t="s">
        <v>652</v>
      </c>
      <c r="F318" s="17" t="s">
        <v>20</v>
      </c>
      <c r="G318" s="18">
        <v>58.5</v>
      </c>
      <c r="H318" s="18">
        <f t="shared" si="4"/>
        <v>8073</v>
      </c>
      <c r="I318" s="19">
        <v>138</v>
      </c>
      <c r="J318" s="6"/>
    </row>
    <row r="319" spans="1:10" ht="15" customHeight="1" x14ac:dyDescent="0.3">
      <c r="A319" s="23">
        <v>44965</v>
      </c>
      <c r="B319" s="13" t="s">
        <v>746</v>
      </c>
      <c r="C319" s="14" t="s">
        <v>10</v>
      </c>
      <c r="D319" s="16" t="s">
        <v>42</v>
      </c>
      <c r="E319" s="33" t="s">
        <v>653</v>
      </c>
      <c r="F319" s="17" t="s">
        <v>14</v>
      </c>
      <c r="G319" s="18">
        <v>40</v>
      </c>
      <c r="H319" s="18">
        <f t="shared" si="4"/>
        <v>63120</v>
      </c>
      <c r="I319" s="19">
        <v>1578</v>
      </c>
      <c r="J319" s="6"/>
    </row>
    <row r="320" spans="1:10" ht="15" customHeight="1" x14ac:dyDescent="0.3">
      <c r="A320" s="23">
        <v>44595</v>
      </c>
      <c r="B320" s="13" t="s">
        <v>367</v>
      </c>
      <c r="C320" s="14" t="s">
        <v>10</v>
      </c>
      <c r="D320" s="16" t="s">
        <v>364</v>
      </c>
      <c r="E320" s="33" t="s">
        <v>366</v>
      </c>
      <c r="F320" s="17" t="s">
        <v>12</v>
      </c>
      <c r="G320" s="21">
        <v>25451</v>
      </c>
      <c r="H320" s="18">
        <f t="shared" si="4"/>
        <v>890785</v>
      </c>
      <c r="I320" s="19">
        <v>35</v>
      </c>
      <c r="J320" s="6"/>
    </row>
    <row r="321" spans="1:10" ht="15" customHeight="1" x14ac:dyDescent="0.3">
      <c r="A321" s="23">
        <v>44595</v>
      </c>
      <c r="B321" s="13" t="s">
        <v>367</v>
      </c>
      <c r="C321" s="14" t="s">
        <v>10</v>
      </c>
      <c r="D321" s="16" t="s">
        <v>365</v>
      </c>
      <c r="E321" s="33" t="s">
        <v>654</v>
      </c>
      <c r="F321" s="17" t="s">
        <v>12</v>
      </c>
      <c r="G321" s="21">
        <v>22698</v>
      </c>
      <c r="H321" s="18">
        <f t="shared" si="4"/>
        <v>113490</v>
      </c>
      <c r="I321" s="19">
        <v>5</v>
      </c>
      <c r="J321" s="6"/>
    </row>
    <row r="322" spans="1:10" ht="15" customHeight="1" x14ac:dyDescent="0.3">
      <c r="A322" s="23">
        <v>44595</v>
      </c>
      <c r="B322" s="13" t="s">
        <v>227</v>
      </c>
      <c r="C322" s="15" t="s">
        <v>10</v>
      </c>
      <c r="D322" s="16" t="s">
        <v>207</v>
      </c>
      <c r="E322" s="33" t="s">
        <v>655</v>
      </c>
      <c r="F322" s="17" t="s">
        <v>12</v>
      </c>
      <c r="G322" s="18">
        <v>0</v>
      </c>
      <c r="H322" s="18">
        <f t="shared" si="4"/>
        <v>0</v>
      </c>
      <c r="I322" s="19">
        <v>10</v>
      </c>
    </row>
    <row r="323" spans="1:10" ht="15" customHeight="1" x14ac:dyDescent="0.3">
      <c r="A323" s="23">
        <v>44707</v>
      </c>
      <c r="B323" s="13" t="s">
        <v>324</v>
      </c>
      <c r="C323" s="14" t="s">
        <v>10</v>
      </c>
      <c r="D323" s="16" t="s">
        <v>209</v>
      </c>
      <c r="E323" s="33" t="s">
        <v>656</v>
      </c>
      <c r="F323" s="17" t="s">
        <v>12</v>
      </c>
      <c r="G323" s="18">
        <v>0</v>
      </c>
      <c r="H323" s="18">
        <f t="shared" si="4"/>
        <v>0</v>
      </c>
      <c r="I323" s="19">
        <v>153</v>
      </c>
    </row>
    <row r="324" spans="1:10" ht="15" customHeight="1" x14ac:dyDescent="0.3">
      <c r="A324" s="23">
        <v>42972</v>
      </c>
      <c r="B324" s="13" t="s">
        <v>324</v>
      </c>
      <c r="C324" s="14" t="s">
        <v>10</v>
      </c>
      <c r="D324" s="16" t="s">
        <v>210</v>
      </c>
      <c r="E324" s="33" t="s">
        <v>657</v>
      </c>
      <c r="F324" s="17" t="s">
        <v>12</v>
      </c>
      <c r="G324" s="18">
        <v>0</v>
      </c>
      <c r="H324" s="18">
        <f t="shared" si="4"/>
        <v>0</v>
      </c>
      <c r="I324" s="19">
        <v>85</v>
      </c>
    </row>
    <row r="325" spans="1:10" ht="15" customHeight="1" x14ac:dyDescent="0.3">
      <c r="A325" s="23">
        <v>43439</v>
      </c>
      <c r="B325" s="13" t="s">
        <v>321</v>
      </c>
      <c r="C325" s="14" t="s">
        <v>10</v>
      </c>
      <c r="D325" s="16" t="s">
        <v>208</v>
      </c>
      <c r="E325" s="33" t="s">
        <v>658</v>
      </c>
      <c r="F325" s="17" t="s">
        <v>12</v>
      </c>
      <c r="G325" s="18">
        <v>0</v>
      </c>
      <c r="H325" s="18">
        <f t="shared" si="4"/>
        <v>0</v>
      </c>
      <c r="I325" s="19">
        <v>2</v>
      </c>
    </row>
    <row r="326" spans="1:10" ht="15" customHeight="1" x14ac:dyDescent="0.3">
      <c r="A326" s="23">
        <v>44847</v>
      </c>
      <c r="B326" s="13" t="s">
        <v>720</v>
      </c>
      <c r="C326" s="14" t="s">
        <v>10</v>
      </c>
      <c r="D326" s="16" t="s">
        <v>224</v>
      </c>
      <c r="E326" s="33" t="s">
        <v>659</v>
      </c>
      <c r="F326" s="17" t="s">
        <v>12</v>
      </c>
      <c r="G326" s="18">
        <v>191.66</v>
      </c>
      <c r="H326" s="18">
        <f t="shared" si="4"/>
        <v>290748.21999999997</v>
      </c>
      <c r="I326" s="19">
        <v>1517</v>
      </c>
    </row>
    <row r="327" spans="1:10" ht="15" customHeight="1" x14ac:dyDescent="0.3">
      <c r="A327" s="23">
        <v>43637</v>
      </c>
      <c r="B327" s="19">
        <v>2017</v>
      </c>
      <c r="C327" s="14" t="s">
        <v>10</v>
      </c>
      <c r="D327" s="16" t="s">
        <v>212</v>
      </c>
      <c r="E327" s="33" t="s">
        <v>660</v>
      </c>
      <c r="F327" s="17" t="s">
        <v>12</v>
      </c>
      <c r="G327" s="18">
        <v>0</v>
      </c>
      <c r="H327" s="18">
        <f t="shared" si="4"/>
        <v>0</v>
      </c>
      <c r="I327" s="19">
        <v>190</v>
      </c>
    </row>
    <row r="328" spans="1:10" ht="15" customHeight="1" x14ac:dyDescent="0.3">
      <c r="A328" s="19"/>
      <c r="B328" s="19">
        <v>2017</v>
      </c>
      <c r="C328" s="14" t="s">
        <v>10</v>
      </c>
      <c r="D328" s="16" t="s">
        <v>213</v>
      </c>
      <c r="E328" s="33" t="s">
        <v>661</v>
      </c>
      <c r="F328" s="17" t="s">
        <v>12</v>
      </c>
      <c r="G328" s="18">
        <v>0</v>
      </c>
      <c r="H328" s="18">
        <f t="shared" si="4"/>
        <v>0</v>
      </c>
      <c r="I328" s="19">
        <v>25</v>
      </c>
    </row>
    <row r="329" spans="1:10" ht="15" customHeight="1" x14ac:dyDescent="0.3">
      <c r="A329" s="19"/>
      <c r="B329" s="19">
        <v>2017</v>
      </c>
      <c r="C329" s="14" t="s">
        <v>10</v>
      </c>
      <c r="D329" s="16" t="s">
        <v>214</v>
      </c>
      <c r="E329" s="33" t="s">
        <v>662</v>
      </c>
      <c r="F329" s="17" t="s">
        <v>12</v>
      </c>
      <c r="G329" s="18">
        <v>0</v>
      </c>
      <c r="H329" s="18">
        <f t="shared" si="4"/>
        <v>0</v>
      </c>
      <c r="I329" s="19">
        <v>30</v>
      </c>
    </row>
    <row r="330" spans="1:10" ht="15" customHeight="1" x14ac:dyDescent="0.3">
      <c r="A330" s="19"/>
      <c r="B330" s="19">
        <v>2017</v>
      </c>
      <c r="C330" s="14" t="s">
        <v>10</v>
      </c>
      <c r="D330" s="16" t="s">
        <v>211</v>
      </c>
      <c r="E330" s="33" t="s">
        <v>663</v>
      </c>
      <c r="F330" s="17" t="s">
        <v>12</v>
      </c>
      <c r="G330" s="18">
        <v>0</v>
      </c>
      <c r="H330" s="18">
        <f t="shared" si="4"/>
        <v>0</v>
      </c>
      <c r="I330" s="19">
        <v>40</v>
      </c>
    </row>
    <row r="331" spans="1:10" ht="15" customHeight="1" x14ac:dyDescent="0.3">
      <c r="A331" s="19"/>
      <c r="B331" s="13" t="s">
        <v>323</v>
      </c>
      <c r="C331" s="14" t="s">
        <v>10</v>
      </c>
      <c r="D331" s="16" t="s">
        <v>322</v>
      </c>
      <c r="E331" s="33" t="s">
        <v>26</v>
      </c>
      <c r="F331" s="17" t="s">
        <v>12</v>
      </c>
      <c r="G331" s="18">
        <v>0</v>
      </c>
      <c r="H331" s="18">
        <f t="shared" si="4"/>
        <v>0</v>
      </c>
      <c r="I331" s="19">
        <v>3</v>
      </c>
    </row>
    <row r="332" spans="1:10" ht="15" customHeight="1" x14ac:dyDescent="0.3">
      <c r="A332" s="19"/>
      <c r="B332" s="13" t="s">
        <v>323</v>
      </c>
      <c r="C332" s="14" t="s">
        <v>10</v>
      </c>
      <c r="D332" s="16" t="s">
        <v>342</v>
      </c>
      <c r="E332" s="33" t="s">
        <v>664</v>
      </c>
      <c r="F332" s="17" t="s">
        <v>12</v>
      </c>
      <c r="G332" s="18">
        <v>0</v>
      </c>
      <c r="H332" s="18">
        <f t="shared" si="4"/>
        <v>0</v>
      </c>
      <c r="I332" s="19">
        <v>1</v>
      </c>
    </row>
    <row r="333" spans="1:10" ht="15" customHeight="1" x14ac:dyDescent="0.3">
      <c r="A333" s="19"/>
      <c r="B333" s="13" t="s">
        <v>331</v>
      </c>
      <c r="C333" s="14" t="s">
        <v>10</v>
      </c>
      <c r="D333" s="16" t="s">
        <v>355</v>
      </c>
      <c r="E333" s="33" t="s">
        <v>665</v>
      </c>
      <c r="F333" s="17" t="s">
        <v>12</v>
      </c>
      <c r="G333" s="18">
        <v>0</v>
      </c>
      <c r="H333" s="18">
        <f t="shared" si="4"/>
        <v>0</v>
      </c>
      <c r="I333" s="19">
        <v>1</v>
      </c>
    </row>
    <row r="334" spans="1:10" ht="15" customHeight="1" x14ac:dyDescent="0.3">
      <c r="A334" s="19"/>
      <c r="B334" s="13" t="s">
        <v>331</v>
      </c>
      <c r="C334" s="14" t="s">
        <v>10</v>
      </c>
      <c r="D334" s="16" t="s">
        <v>359</v>
      </c>
      <c r="E334" s="33" t="s">
        <v>666</v>
      </c>
      <c r="F334" s="17" t="s">
        <v>12</v>
      </c>
      <c r="G334" s="18">
        <v>0</v>
      </c>
      <c r="H334" s="18">
        <f t="shared" ref="H334:H343" si="5">I334*G334</f>
        <v>0</v>
      </c>
      <c r="I334" s="19">
        <v>3</v>
      </c>
    </row>
    <row r="335" spans="1:10" ht="15" customHeight="1" x14ac:dyDescent="0.3">
      <c r="A335" s="19"/>
      <c r="B335" s="13" t="s">
        <v>332</v>
      </c>
      <c r="C335" s="14" t="s">
        <v>10</v>
      </c>
      <c r="D335" s="16" t="s">
        <v>356</v>
      </c>
      <c r="E335" s="33" t="s">
        <v>667</v>
      </c>
      <c r="F335" s="17" t="s">
        <v>12</v>
      </c>
      <c r="G335" s="18">
        <v>0</v>
      </c>
      <c r="H335" s="18">
        <f t="shared" si="5"/>
        <v>0</v>
      </c>
      <c r="I335" s="19">
        <v>5</v>
      </c>
    </row>
    <row r="336" spans="1:10" ht="15" customHeight="1" x14ac:dyDescent="0.3">
      <c r="A336" s="23"/>
      <c r="B336" s="13" t="s">
        <v>332</v>
      </c>
      <c r="C336" s="14" t="s">
        <v>10</v>
      </c>
      <c r="D336" s="16" t="s">
        <v>357</v>
      </c>
      <c r="E336" s="33" t="s">
        <v>668</v>
      </c>
      <c r="F336" s="17" t="s">
        <v>12</v>
      </c>
      <c r="G336" s="18">
        <v>0</v>
      </c>
      <c r="H336" s="18">
        <f t="shared" si="5"/>
        <v>0</v>
      </c>
      <c r="I336" s="19">
        <v>7</v>
      </c>
    </row>
    <row r="337" spans="1:9" ht="15" customHeight="1" x14ac:dyDescent="0.3">
      <c r="A337" s="23"/>
      <c r="B337" s="13" t="s">
        <v>331</v>
      </c>
      <c r="C337" s="14" t="s">
        <v>10</v>
      </c>
      <c r="D337" s="16" t="s">
        <v>358</v>
      </c>
      <c r="E337" s="33" t="s">
        <v>669</v>
      </c>
      <c r="F337" s="17" t="s">
        <v>12</v>
      </c>
      <c r="G337" s="18">
        <v>0</v>
      </c>
      <c r="H337" s="18">
        <f t="shared" si="5"/>
        <v>0</v>
      </c>
      <c r="I337" s="19">
        <v>5</v>
      </c>
    </row>
    <row r="338" spans="1:9" ht="15" customHeight="1" x14ac:dyDescent="0.3">
      <c r="A338" s="23">
        <v>44145</v>
      </c>
      <c r="B338" s="13" t="s">
        <v>309</v>
      </c>
      <c r="C338" s="14" t="s">
        <v>10</v>
      </c>
      <c r="D338" s="16" t="s">
        <v>283</v>
      </c>
      <c r="E338" s="33" t="s">
        <v>670</v>
      </c>
      <c r="F338" s="17" t="s">
        <v>12</v>
      </c>
      <c r="G338" s="21">
        <v>885</v>
      </c>
      <c r="H338" s="18">
        <f t="shared" si="5"/>
        <v>114165</v>
      </c>
      <c r="I338" s="19">
        <v>129</v>
      </c>
    </row>
    <row r="339" spans="1:9" ht="15" customHeight="1" x14ac:dyDescent="0.3">
      <c r="A339" s="23">
        <v>44145</v>
      </c>
      <c r="B339" s="13" t="s">
        <v>309</v>
      </c>
      <c r="C339" s="14" t="s">
        <v>10</v>
      </c>
      <c r="D339" s="16" t="s">
        <v>284</v>
      </c>
      <c r="E339" s="33" t="s">
        <v>671</v>
      </c>
      <c r="F339" s="17" t="s">
        <v>12</v>
      </c>
      <c r="G339" s="21">
        <v>885</v>
      </c>
      <c r="H339" s="18">
        <f t="shared" si="5"/>
        <v>16815</v>
      </c>
      <c r="I339" s="19">
        <v>19</v>
      </c>
    </row>
    <row r="340" spans="1:9" ht="15" customHeight="1" x14ac:dyDescent="0.3">
      <c r="A340" s="23">
        <v>44711</v>
      </c>
      <c r="B340" s="13" t="s">
        <v>688</v>
      </c>
      <c r="C340" s="14" t="s">
        <v>10</v>
      </c>
      <c r="D340" s="16" t="s">
        <v>689</v>
      </c>
      <c r="E340" s="33" t="s">
        <v>690</v>
      </c>
      <c r="F340" s="17" t="s">
        <v>12</v>
      </c>
      <c r="G340" s="21">
        <v>446.04</v>
      </c>
      <c r="H340" s="18">
        <f t="shared" si="5"/>
        <v>1338.1200000000001</v>
      </c>
      <c r="I340" s="19">
        <v>3</v>
      </c>
    </row>
    <row r="341" spans="1:9" ht="15" customHeight="1" x14ac:dyDescent="0.3">
      <c r="A341" s="23"/>
      <c r="B341" s="13"/>
      <c r="C341" s="14" t="s">
        <v>10</v>
      </c>
      <c r="D341" s="16" t="s">
        <v>700</v>
      </c>
      <c r="E341" s="33" t="s">
        <v>701</v>
      </c>
      <c r="F341" s="17" t="s">
        <v>12</v>
      </c>
      <c r="G341" s="18">
        <v>0</v>
      </c>
      <c r="H341" s="18">
        <f t="shared" si="5"/>
        <v>0</v>
      </c>
      <c r="I341" s="19">
        <v>200</v>
      </c>
    </row>
    <row r="342" spans="1:9" ht="15" customHeight="1" x14ac:dyDescent="0.3">
      <c r="A342" s="31"/>
      <c r="B342" s="13" t="s">
        <v>706</v>
      </c>
      <c r="C342" s="14" t="s">
        <v>10</v>
      </c>
      <c r="D342" s="16" t="s">
        <v>702</v>
      </c>
      <c r="E342" s="33" t="s">
        <v>703</v>
      </c>
      <c r="F342" s="17" t="s">
        <v>12</v>
      </c>
      <c r="G342" s="21">
        <v>1500</v>
      </c>
      <c r="H342" s="18">
        <f t="shared" si="5"/>
        <v>121500</v>
      </c>
      <c r="I342" s="19">
        <v>81</v>
      </c>
    </row>
    <row r="343" spans="1:9" ht="15" customHeight="1" x14ac:dyDescent="0.3">
      <c r="A343" s="31"/>
      <c r="B343" s="13" t="s">
        <v>706</v>
      </c>
      <c r="C343" s="14" t="s">
        <v>10</v>
      </c>
      <c r="D343" s="16" t="s">
        <v>704</v>
      </c>
      <c r="E343" s="33" t="s">
        <v>705</v>
      </c>
      <c r="F343" s="17" t="s">
        <v>12</v>
      </c>
      <c r="G343" s="21">
        <v>1350</v>
      </c>
      <c r="H343" s="18">
        <f t="shared" si="5"/>
        <v>89100</v>
      </c>
      <c r="I343" s="19">
        <v>66</v>
      </c>
    </row>
    <row r="344" spans="1:9" ht="15" customHeight="1" x14ac:dyDescent="0.3">
      <c r="A344" s="23">
        <v>44711</v>
      </c>
      <c r="B344" s="13" t="s">
        <v>692</v>
      </c>
      <c r="C344" s="14" t="s">
        <v>10</v>
      </c>
      <c r="D344" s="16" t="s">
        <v>693</v>
      </c>
      <c r="E344" s="33" t="s">
        <v>694</v>
      </c>
      <c r="F344" s="17" t="s">
        <v>12</v>
      </c>
      <c r="G344" s="21">
        <v>3.5</v>
      </c>
      <c r="H344" s="18">
        <f>I344*G344</f>
        <v>17500</v>
      </c>
      <c r="I344" s="19">
        <v>5000</v>
      </c>
    </row>
    <row r="345" spans="1:9" ht="15" customHeight="1" x14ac:dyDescent="0.3">
      <c r="A345" s="23"/>
      <c r="B345" s="13"/>
      <c r="C345" s="14"/>
      <c r="D345" s="16" t="s">
        <v>735</v>
      </c>
      <c r="E345" s="33" t="s">
        <v>736</v>
      </c>
      <c r="F345" s="17"/>
      <c r="G345" s="21">
        <v>795</v>
      </c>
      <c r="H345" s="18">
        <f>I345*G345</f>
        <v>58035</v>
      </c>
      <c r="I345" s="19">
        <v>73</v>
      </c>
    </row>
    <row r="346" spans="1:9" ht="15" customHeight="1" x14ac:dyDescent="0.3">
      <c r="A346" s="34"/>
      <c r="B346" s="35"/>
      <c r="C346" s="40"/>
      <c r="D346" s="36"/>
      <c r="E346" s="37"/>
      <c r="F346" s="38"/>
      <c r="G346" s="39"/>
      <c r="H346" s="18">
        <f>I346*G346</f>
        <v>0</v>
      </c>
      <c r="I346" s="41"/>
    </row>
    <row r="347" spans="1:9" ht="15" customHeight="1" x14ac:dyDescent="0.35">
      <c r="A347" s="26"/>
      <c r="B347" s="26"/>
      <c r="C347" s="26"/>
      <c r="D347" s="26"/>
      <c r="E347" s="26"/>
      <c r="F347" s="3" t="s">
        <v>16</v>
      </c>
      <c r="G347" s="4">
        <f>SUM(G13:G345)</f>
        <v>1063095.1325000005</v>
      </c>
      <c r="H347" s="42">
        <f>SUM(H13:H345)</f>
        <v>57630626.180999987</v>
      </c>
      <c r="I347" s="19"/>
    </row>
    <row r="348" spans="1:9" ht="15" customHeight="1" x14ac:dyDescent="0.3">
      <c r="I348" s="25"/>
    </row>
    <row r="349" spans="1:9" ht="15" customHeight="1" x14ac:dyDescent="0.3">
      <c r="E349" s="29"/>
      <c r="F349" s="29"/>
      <c r="G349" s="29"/>
      <c r="H349" s="29"/>
    </row>
    <row r="350" spans="1:9" ht="15" customHeight="1" x14ac:dyDescent="0.3">
      <c r="E350" s="29"/>
      <c r="F350" s="29"/>
      <c r="G350" s="29"/>
      <c r="H350" s="29"/>
    </row>
    <row r="351" spans="1:9" ht="15" customHeight="1" x14ac:dyDescent="0.3">
      <c r="D351" s="29"/>
      <c r="E351" s="27" t="s">
        <v>674</v>
      </c>
      <c r="F351" s="29"/>
      <c r="G351" s="29"/>
    </row>
    <row r="352" spans="1:9" ht="15" customHeight="1" x14ac:dyDescent="0.3">
      <c r="D352" s="29"/>
      <c r="E352" s="28" t="s">
        <v>738</v>
      </c>
      <c r="F352" s="29"/>
      <c r="G352" s="29"/>
    </row>
    <row r="353" spans="4:10" ht="15" customHeight="1" x14ac:dyDescent="0.3">
      <c r="D353" s="29"/>
      <c r="E353" s="28" t="s">
        <v>675</v>
      </c>
      <c r="F353" s="29"/>
      <c r="G353" s="29"/>
    </row>
    <row r="354" spans="4:10" ht="15" customHeight="1" x14ac:dyDescent="0.3"/>
    <row r="355" spans="4:10" ht="15" customHeight="1" x14ac:dyDescent="0.3"/>
    <row r="356" spans="4:10" ht="15" customHeight="1" x14ac:dyDescent="0.3"/>
    <row r="357" spans="4:10" ht="15" customHeight="1" x14ac:dyDescent="0.3"/>
    <row r="358" spans="4:10" ht="15" customHeight="1" x14ac:dyDescent="0.3"/>
    <row r="359" spans="4:10" ht="15" customHeight="1" x14ac:dyDescent="0.3"/>
    <row r="360" spans="4:10" ht="15" customHeight="1" x14ac:dyDescent="0.3"/>
    <row r="361" spans="4:10" ht="15" customHeight="1" x14ac:dyDescent="0.3"/>
    <row r="362" spans="4:10" ht="15" customHeight="1" x14ac:dyDescent="0.3"/>
    <row r="363" spans="4:10" ht="15" customHeight="1" x14ac:dyDescent="0.3"/>
    <row r="364" spans="4:10" ht="15" customHeight="1" x14ac:dyDescent="0.3"/>
    <row r="365" spans="4:10" ht="15" customHeight="1" x14ac:dyDescent="0.3">
      <c r="J365" s="30"/>
    </row>
    <row r="366" spans="4:10" ht="15" customHeight="1" x14ac:dyDescent="0.3"/>
    <row r="367" spans="4:10" ht="15" customHeight="1" x14ac:dyDescent="0.3"/>
    <row r="368" spans="4:10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5" ht="15" customHeight="1" x14ac:dyDescent="0.3"/>
    <row r="390" ht="15" customHeight="1" x14ac:dyDescent="0.3"/>
    <row r="392" ht="15" customHeight="1" x14ac:dyDescent="0.3"/>
  </sheetData>
  <mergeCells count="7">
    <mergeCell ref="A5:I5"/>
    <mergeCell ref="A6:I6"/>
    <mergeCell ref="A7:I7"/>
    <mergeCell ref="A8:I8"/>
    <mergeCell ref="A9:I9"/>
    <mergeCell ref="B10:E10"/>
    <mergeCell ref="A11:I11"/>
  </mergeCells>
  <pageMargins left="0.7" right="0.7" top="0.75" bottom="0.75" header="0.3" footer="0.3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2023-07-14T19:45:16Z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2023-06-20T14:14:37Z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f820281a-d673-4207-9eae-26c3192f4f85</vt:lpwstr>
  </property>
  <property fmtid="{D5CDD505-2E9C-101B-9397-08002B2CF9AE}" pid="8" name="MSIP_Label_defa4170-0d19-0005-0004-bc88714345d2_ContentBits">
    <vt:lpwstr>0</vt:lpwstr>
  </property>
</Properties>
</file>