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A65C1E8-E199-4D6B-9454-B244C6EB4C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-MARZO 2025" sheetId="4" r:id="rId1"/>
  </sheets>
  <definedNames>
    <definedName name="_xlnm.Print_Area" localSheetId="0">'ENERO-MARZO 2025'!$A$1:$K$424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8" i="4" l="1"/>
  <c r="I407" i="4"/>
  <c r="I410" i="4" l="1"/>
  <c r="I406" i="4"/>
  <c r="I409" i="4"/>
  <c r="I319" i="4"/>
  <c r="I411" i="4"/>
  <c r="I398" i="4"/>
  <c r="I399" i="4"/>
  <c r="I400" i="4"/>
  <c r="I401" i="4"/>
  <c r="I402" i="4"/>
  <c r="I403" i="4"/>
  <c r="I404" i="4"/>
  <c r="I405" i="4"/>
  <c r="I390" i="4"/>
  <c r="I83" i="4"/>
  <c r="I332" i="4" l="1"/>
  <c r="I329" i="4"/>
  <c r="I17" i="4"/>
  <c r="I294" i="4"/>
  <c r="I412" i="4"/>
  <c r="I393" i="4"/>
  <c r="I394" i="4"/>
  <c r="I395" i="4"/>
  <c r="I396" i="4"/>
  <c r="I397" i="4"/>
  <c r="I392" i="4"/>
  <c r="I391" i="4"/>
  <c r="I33" i="4"/>
  <c r="I292" i="4"/>
  <c r="I291" i="4"/>
  <c r="I290" i="4"/>
  <c r="I289" i="4"/>
  <c r="I288" i="4"/>
  <c r="I386" i="4"/>
  <c r="I385" i="4"/>
  <c r="I384" i="4"/>
  <c r="I383" i="4"/>
  <c r="I293" i="4"/>
  <c r="I101" i="4"/>
  <c r="I287" i="4"/>
  <c r="I128" i="4"/>
  <c r="I389" i="4"/>
  <c r="I88" i="4"/>
  <c r="I416" i="4" l="1"/>
  <c r="I388" i="4"/>
  <c r="I387" i="4"/>
  <c r="I119" i="4"/>
  <c r="I370" i="4" l="1"/>
  <c r="I417" i="4"/>
  <c r="I413" i="4" l="1"/>
  <c r="I190" i="4"/>
  <c r="I28" i="4"/>
  <c r="I24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09" i="4"/>
  <c r="I308" i="4"/>
  <c r="I307" i="4"/>
  <c r="I306" i="4"/>
  <c r="I361" i="4"/>
  <c r="I369" i="4"/>
  <c r="I368" i="4"/>
  <c r="I367" i="4"/>
  <c r="I366" i="4"/>
  <c r="I365" i="4"/>
  <c r="I364" i="4"/>
  <c r="I363" i="4"/>
  <c r="I362" i="4"/>
  <c r="I360" i="4"/>
  <c r="I359" i="4"/>
  <c r="I358" i="4"/>
  <c r="I357" i="4"/>
  <c r="I356" i="4"/>
  <c r="I355" i="4"/>
  <c r="I354" i="4"/>
  <c r="I353" i="4"/>
  <c r="I322" i="4"/>
  <c r="I321" i="4"/>
  <c r="I87" i="4"/>
  <c r="I90" i="4"/>
  <c r="I91" i="4"/>
  <c r="I21" i="4" l="1"/>
  <c r="I352" i="4"/>
  <c r="I14" i="4"/>
  <c r="I15" i="4"/>
  <c r="I16" i="4"/>
  <c r="I18" i="4"/>
  <c r="I19" i="4"/>
  <c r="I20" i="4"/>
  <c r="I22" i="4"/>
  <c r="I23" i="4"/>
  <c r="I25" i="4"/>
  <c r="I26" i="4"/>
  <c r="I27" i="4"/>
  <c r="I29" i="4"/>
  <c r="I30" i="4"/>
  <c r="I31" i="4"/>
  <c r="I32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4" i="4"/>
  <c r="I85" i="4"/>
  <c r="I86" i="4"/>
  <c r="I92" i="4"/>
  <c r="I93" i="4"/>
  <c r="I94" i="4"/>
  <c r="I95" i="4"/>
  <c r="I96" i="4"/>
  <c r="I97" i="4"/>
  <c r="I98" i="4"/>
  <c r="I99" i="4"/>
  <c r="I100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20" i="4"/>
  <c r="I121" i="4"/>
  <c r="I122" i="4"/>
  <c r="I123" i="4"/>
  <c r="I124" i="4"/>
  <c r="I125" i="4"/>
  <c r="I126" i="4"/>
  <c r="I127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95" i="4"/>
  <c r="I296" i="4"/>
  <c r="I297" i="4"/>
  <c r="I298" i="4"/>
  <c r="I299" i="4"/>
  <c r="I300" i="4"/>
  <c r="I301" i="4"/>
  <c r="I302" i="4"/>
  <c r="I303" i="4"/>
  <c r="I304" i="4"/>
  <c r="I305" i="4"/>
  <c r="I310" i="4"/>
  <c r="I311" i="4"/>
  <c r="I312" i="4"/>
  <c r="I313" i="4"/>
  <c r="I314" i="4"/>
  <c r="I315" i="4"/>
  <c r="I316" i="4"/>
  <c r="I317" i="4"/>
  <c r="I318" i="4"/>
  <c r="I320" i="4"/>
  <c r="I323" i="4"/>
  <c r="I324" i="4"/>
  <c r="I325" i="4"/>
  <c r="I326" i="4"/>
  <c r="I327" i="4"/>
  <c r="I328" i="4"/>
  <c r="I330" i="4"/>
  <c r="I331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13" i="4" l="1"/>
  <c r="I415" i="4" s="1"/>
  <c r="H417" i="4" s="1"/>
</calcChain>
</file>

<file path=xl/sharedStrings.xml><?xml version="1.0" encoding="utf-8"?>
<sst xmlns="http://schemas.openxmlformats.org/spreadsheetml/2006/main" count="1996" uniqueCount="918">
  <si>
    <t>REPÚBLICA DOMINICANA</t>
  </si>
  <si>
    <t>MINISTERIO DE DEFENSA</t>
  </si>
  <si>
    <t xml:space="preserve">     Relacion de Inventario en Almacen</t>
  </si>
  <si>
    <t xml:space="preserve"> Fecha  de  Adquisición</t>
  </si>
  <si>
    <t xml:space="preserve"> Fecha  de  Registro</t>
  </si>
  <si>
    <t>Codigo de Bienes Na cionales</t>
  </si>
  <si>
    <t>Unidad de Medida</t>
  </si>
  <si>
    <t xml:space="preserve">Costo Unitario </t>
  </si>
  <si>
    <t>Valor en RD$</t>
  </si>
  <si>
    <t>Existencia</t>
  </si>
  <si>
    <t>N/A</t>
  </si>
  <si>
    <t xml:space="preserve">UNIDAD </t>
  </si>
  <si>
    <t>UNIDAD</t>
  </si>
  <si>
    <t>CAJA</t>
  </si>
  <si>
    <t>PAQUETE</t>
  </si>
  <si>
    <t>GALON</t>
  </si>
  <si>
    <t>Total Sumatoria</t>
  </si>
  <si>
    <r>
      <t xml:space="preserve"> ¨TODO POR LA PATRIA</t>
    </r>
    <r>
      <rPr>
        <sz val="4"/>
        <color theme="1"/>
        <rFont val="Calibri"/>
        <family val="2"/>
        <scheme val="minor"/>
      </rPr>
      <t>"</t>
    </r>
  </si>
  <si>
    <t>Codigo  Institucional</t>
  </si>
  <si>
    <t>Descricion del Activo o Bin</t>
  </si>
  <si>
    <t>CAJITA</t>
  </si>
  <si>
    <t>LIBRA</t>
  </si>
  <si>
    <t>YARDA</t>
  </si>
  <si>
    <t>PARES</t>
  </si>
  <si>
    <t>PAQUETICO</t>
  </si>
  <si>
    <t>ROLLO</t>
  </si>
  <si>
    <t>10/05/2022</t>
  </si>
  <si>
    <t>A0003</t>
  </si>
  <si>
    <t>A0004</t>
  </si>
  <si>
    <t>A0179</t>
  </si>
  <si>
    <t>A0191</t>
  </si>
  <si>
    <t>A0195</t>
  </si>
  <si>
    <t>E00167</t>
  </si>
  <si>
    <t>E00168</t>
  </si>
  <si>
    <t>A0222</t>
  </si>
  <si>
    <t>A0161</t>
  </si>
  <si>
    <t>A0128</t>
  </si>
  <si>
    <t>A0210</t>
  </si>
  <si>
    <t>A0192</t>
  </si>
  <si>
    <t>A0127</t>
  </si>
  <si>
    <t>A0130</t>
  </si>
  <si>
    <t>E0570</t>
  </si>
  <si>
    <t>A0109</t>
  </si>
  <si>
    <t>A0058</t>
  </si>
  <si>
    <t>A0027</t>
  </si>
  <si>
    <t>A0025</t>
  </si>
  <si>
    <t>A0020</t>
  </si>
  <si>
    <t>A0123</t>
  </si>
  <si>
    <t>A0124</t>
  </si>
  <si>
    <t>A0211</t>
  </si>
  <si>
    <t>A0205</t>
  </si>
  <si>
    <t>A0057</t>
  </si>
  <si>
    <t>A0077</t>
  </si>
  <si>
    <t>A0100</t>
  </si>
  <si>
    <t>E00163</t>
  </si>
  <si>
    <t>E0557</t>
  </si>
  <si>
    <t>E00165</t>
  </si>
  <si>
    <t>E00164</t>
  </si>
  <si>
    <t>E00166</t>
  </si>
  <si>
    <t>A0173</t>
  </si>
  <si>
    <t>A0207</t>
  </si>
  <si>
    <t>A0079</t>
  </si>
  <si>
    <t>A0249</t>
  </si>
  <si>
    <t>A0260</t>
  </si>
  <si>
    <t>A0261</t>
  </si>
  <si>
    <t>A0262</t>
  </si>
  <si>
    <t>A0263</t>
  </si>
  <si>
    <t>09/05/2022</t>
  </si>
  <si>
    <t>E00169</t>
  </si>
  <si>
    <t>E00170</t>
  </si>
  <si>
    <t>E00171</t>
  </si>
  <si>
    <t>E00172</t>
  </si>
  <si>
    <t>E00174</t>
  </si>
  <si>
    <t>E00175</t>
  </si>
  <si>
    <t>E00176</t>
  </si>
  <si>
    <t>E00177</t>
  </si>
  <si>
    <t>E00178</t>
  </si>
  <si>
    <t>A0044</t>
  </si>
  <si>
    <t>A0045</t>
  </si>
  <si>
    <t>A0046</t>
  </si>
  <si>
    <t>13/05/2022</t>
  </si>
  <si>
    <t>A0055</t>
  </si>
  <si>
    <t>A0040</t>
  </si>
  <si>
    <t>A0041</t>
  </si>
  <si>
    <t>A0049</t>
  </si>
  <si>
    <t>A0050</t>
  </si>
  <si>
    <t>A0051</t>
  </si>
  <si>
    <t>A0052</t>
  </si>
  <si>
    <t>A0253</t>
  </si>
  <si>
    <t>A0290</t>
  </si>
  <si>
    <t>A0294</t>
  </si>
  <si>
    <t>A0286</t>
  </si>
  <si>
    <t>A0287</t>
  </si>
  <si>
    <t>A0288</t>
  </si>
  <si>
    <t>A0289</t>
  </si>
  <si>
    <t>A0295</t>
  </si>
  <si>
    <t>A0296</t>
  </si>
  <si>
    <t>A0282</t>
  </si>
  <si>
    <t>A0283</t>
  </si>
  <si>
    <t>A0284</t>
  </si>
  <si>
    <t>A0285</t>
  </si>
  <si>
    <t>A0291</t>
  </si>
  <si>
    <t>A0252</t>
  </si>
  <si>
    <t>A0267</t>
  </si>
  <si>
    <t>A0268</t>
  </si>
  <si>
    <t>A0269</t>
  </si>
  <si>
    <t>A0270</t>
  </si>
  <si>
    <t>A0251</t>
  </si>
  <si>
    <t>A0274</t>
  </si>
  <si>
    <t>A0275</t>
  </si>
  <si>
    <t>A0276</t>
  </si>
  <si>
    <t>A0277</t>
  </si>
  <si>
    <t>A0237</t>
  </si>
  <si>
    <t>A0238</t>
  </si>
  <si>
    <t>A0239</t>
  </si>
  <si>
    <t>A0240</t>
  </si>
  <si>
    <t>A0245</t>
  </si>
  <si>
    <t>A0246</t>
  </si>
  <si>
    <t>A0247</t>
  </si>
  <si>
    <t>A0248</t>
  </si>
  <si>
    <t>A0231</t>
  </si>
  <si>
    <t>A0232</t>
  </si>
  <si>
    <t>A0233</t>
  </si>
  <si>
    <t>A0234</t>
  </si>
  <si>
    <t>A0236</t>
  </si>
  <si>
    <t>A0306</t>
  </si>
  <si>
    <t>A0307</t>
  </si>
  <si>
    <t>A0308</t>
  </si>
  <si>
    <t>A0309</t>
  </si>
  <si>
    <t>E0558</t>
  </si>
  <si>
    <t>E0559</t>
  </si>
  <si>
    <t>A0209</t>
  </si>
  <si>
    <t>A0080</t>
  </si>
  <si>
    <t>A0107</t>
  </si>
  <si>
    <t>A0151</t>
  </si>
  <si>
    <t>E0556</t>
  </si>
  <si>
    <t>A0144</t>
  </si>
  <si>
    <t>A0135</t>
  </si>
  <si>
    <t>04/05/2022</t>
  </si>
  <si>
    <t>A0255</t>
  </si>
  <si>
    <t>A0028</t>
  </si>
  <si>
    <t>A0114</t>
  </si>
  <si>
    <t>A0146</t>
  </si>
  <si>
    <t>A0150</t>
  </si>
  <si>
    <t>A0165</t>
  </si>
  <si>
    <t>A0164</t>
  </si>
  <si>
    <t>A0226</t>
  </si>
  <si>
    <t>A0221</t>
  </si>
  <si>
    <t>A0203</t>
  </si>
  <si>
    <t>A0145</t>
  </si>
  <si>
    <t>E00191</t>
  </si>
  <si>
    <t>A0007</t>
  </si>
  <si>
    <t>A0008</t>
  </si>
  <si>
    <t>A0009</t>
  </si>
  <si>
    <t>A0010</t>
  </si>
  <si>
    <t>A0011</t>
  </si>
  <si>
    <t>A0012</t>
  </si>
  <si>
    <t>A0014</t>
  </si>
  <si>
    <t>A0015</t>
  </si>
  <si>
    <t>A0016</t>
  </si>
  <si>
    <t>A0018</t>
  </si>
  <si>
    <t>08/03/2017</t>
  </si>
  <si>
    <t>A0264</t>
  </si>
  <si>
    <t>A0265</t>
  </si>
  <si>
    <t>A0266</t>
  </si>
  <si>
    <t>02/09/2019</t>
  </si>
  <si>
    <t>A0271</t>
  </si>
  <si>
    <t>A0272</t>
  </si>
  <si>
    <t>A0273</t>
  </si>
  <si>
    <t>A0250</t>
  </si>
  <si>
    <t>A0278</t>
  </si>
  <si>
    <t>A0279</t>
  </si>
  <si>
    <t>A0280</t>
  </si>
  <si>
    <t>A0281</t>
  </si>
  <si>
    <t>A0157</t>
  </si>
  <si>
    <t>A0158</t>
  </si>
  <si>
    <t>02/11/2021</t>
  </si>
  <si>
    <t>05/07/2021</t>
  </si>
  <si>
    <t>A0156</t>
  </si>
  <si>
    <t>A0154</t>
  </si>
  <si>
    <t>A0155</t>
  </si>
  <si>
    <t>A0102</t>
  </si>
  <si>
    <t>E0092</t>
  </si>
  <si>
    <t>A0305</t>
  </si>
  <si>
    <t>A0029</t>
  </si>
  <si>
    <t>A0030</t>
  </si>
  <si>
    <t>A0019</t>
  </si>
  <si>
    <t>A0075</t>
  </si>
  <si>
    <t>A0076</t>
  </si>
  <si>
    <t>A0086</t>
  </si>
  <si>
    <t>A0113</t>
  </si>
  <si>
    <t>A0159</t>
  </si>
  <si>
    <t>A0160</t>
  </si>
  <si>
    <t>A0166</t>
  </si>
  <si>
    <t>A0167</t>
  </si>
  <si>
    <t>A0168</t>
  </si>
  <si>
    <t>A0198</t>
  </si>
  <si>
    <t>A0199</t>
  </si>
  <si>
    <t>A0200</t>
  </si>
  <si>
    <t>T001</t>
  </si>
  <si>
    <t>T004</t>
  </si>
  <si>
    <t>T002</t>
  </si>
  <si>
    <t>T003</t>
  </si>
  <si>
    <t>T010</t>
  </si>
  <si>
    <t>T007</t>
  </si>
  <si>
    <t>T008</t>
  </si>
  <si>
    <t>T009</t>
  </si>
  <si>
    <t>A0206</t>
  </si>
  <si>
    <t>A0204</t>
  </si>
  <si>
    <t>A0196</t>
  </si>
  <si>
    <t>A0197</t>
  </si>
  <si>
    <t>A0153</t>
  </si>
  <si>
    <t>A0116</t>
  </si>
  <si>
    <t>A0117</t>
  </si>
  <si>
    <t>03/11/2021</t>
  </si>
  <si>
    <t>A0115</t>
  </si>
  <si>
    <t>T005</t>
  </si>
  <si>
    <t>A0219</t>
  </si>
  <si>
    <t>A0220</t>
  </si>
  <si>
    <t>01/09/2017</t>
  </si>
  <si>
    <t>A0304</t>
  </si>
  <si>
    <t>A0133</t>
  </si>
  <si>
    <t>A0129</t>
  </si>
  <si>
    <t>31/05/2021</t>
  </si>
  <si>
    <t>A0134</t>
  </si>
  <si>
    <t>A0201</t>
  </si>
  <si>
    <t>A0202</t>
  </si>
  <si>
    <t>A0193</t>
  </si>
  <si>
    <t>A0194</t>
  </si>
  <si>
    <t>A0110</t>
  </si>
  <si>
    <t>A0106</t>
  </si>
  <si>
    <t>A0105</t>
  </si>
  <si>
    <t>A0097</t>
  </si>
  <si>
    <t>A0098</t>
  </si>
  <si>
    <t>A0099</t>
  </si>
  <si>
    <t>A0103</t>
  </si>
  <si>
    <t>A0104</t>
  </si>
  <si>
    <t>A0118</t>
  </si>
  <si>
    <t>A0071</t>
  </si>
  <si>
    <t>A0070</t>
  </si>
  <si>
    <t>A0026</t>
  </si>
  <si>
    <t>A0024</t>
  </si>
  <si>
    <t>A0054</t>
  </si>
  <si>
    <t>A0224</t>
  </si>
  <si>
    <t>A0225</t>
  </si>
  <si>
    <t>A0213</t>
  </si>
  <si>
    <t>21/04/2022</t>
  </si>
  <si>
    <t>A0218</t>
  </si>
  <si>
    <t>A0217</t>
  </si>
  <si>
    <t>A0081</t>
  </si>
  <si>
    <t>A0082</t>
  </si>
  <si>
    <t>E0401</t>
  </si>
  <si>
    <t>2019</t>
  </si>
  <si>
    <t>2017</t>
  </si>
  <si>
    <t>A0002</t>
  </si>
  <si>
    <t>A0031</t>
  </si>
  <si>
    <t>08/03/2021</t>
  </si>
  <si>
    <t>A0061</t>
  </si>
  <si>
    <t>A0062</t>
  </si>
  <si>
    <t>A0063</t>
  </si>
  <si>
    <t>A0064</t>
  </si>
  <si>
    <t>A0065</t>
  </si>
  <si>
    <t>A0066</t>
  </si>
  <si>
    <t>A0067</t>
  </si>
  <si>
    <t>18/10/2021</t>
  </si>
  <si>
    <t>A0032</t>
  </si>
  <si>
    <t>A0033</t>
  </si>
  <si>
    <t>A0186</t>
  </si>
  <si>
    <t>A0187</t>
  </si>
  <si>
    <t>A0176</t>
  </si>
  <si>
    <t>A0177</t>
  </si>
  <si>
    <t>A0178</t>
  </si>
  <si>
    <t>T021</t>
  </si>
  <si>
    <t>T022</t>
  </si>
  <si>
    <t>A0188</t>
  </si>
  <si>
    <t>17/11/2021</t>
  </si>
  <si>
    <t>A0181</t>
  </si>
  <si>
    <t>02/08/2021</t>
  </si>
  <si>
    <t>A0089</t>
  </si>
  <si>
    <t>A0090</t>
  </si>
  <si>
    <t>A0091</t>
  </si>
  <si>
    <t>A0093</t>
  </si>
  <si>
    <t>A0094</t>
  </si>
  <si>
    <t>A0095</t>
  </si>
  <si>
    <t>A0096</t>
  </si>
  <si>
    <t>A0138</t>
  </si>
  <si>
    <t>A0139</t>
  </si>
  <si>
    <t>A0141</t>
  </si>
  <si>
    <t>A0142</t>
  </si>
  <si>
    <t>A0143</t>
  </si>
  <si>
    <t>19/01/2021</t>
  </si>
  <si>
    <t>A0119</t>
  </si>
  <si>
    <t>08/02/2021</t>
  </si>
  <si>
    <t>A0183</t>
  </si>
  <si>
    <t>A0184</t>
  </si>
  <si>
    <t>12/07/2021</t>
  </si>
  <si>
    <t>A0147</t>
  </si>
  <si>
    <t>A0148</t>
  </si>
  <si>
    <t>A0120</t>
  </si>
  <si>
    <t>21/07/2021</t>
  </si>
  <si>
    <t>E00250</t>
  </si>
  <si>
    <t>12/04/2021</t>
  </si>
  <si>
    <t>14/01/2021</t>
  </si>
  <si>
    <t>A0121</t>
  </si>
  <si>
    <t>A0005</t>
  </si>
  <si>
    <t>28/04/2020</t>
  </si>
  <si>
    <t>02/07/2019</t>
  </si>
  <si>
    <t>21/07/2022</t>
  </si>
  <si>
    <t>26/12/2018</t>
  </si>
  <si>
    <t>E0091</t>
  </si>
  <si>
    <t>2020</t>
  </si>
  <si>
    <t>A0023</t>
  </si>
  <si>
    <t>A0034</t>
  </si>
  <si>
    <t>A0035</t>
  </si>
  <si>
    <t>19/11/2021</t>
  </si>
  <si>
    <t>19/08/2021</t>
  </si>
  <si>
    <t>A0038</t>
  </si>
  <si>
    <t>A0039</t>
  </si>
  <si>
    <t>21/05/2020</t>
  </si>
  <si>
    <t>A0053</t>
  </si>
  <si>
    <t>A0059</t>
  </si>
  <si>
    <t>A0072</t>
  </si>
  <si>
    <t>A0171</t>
  </si>
  <si>
    <t>T012</t>
  </si>
  <si>
    <t>A0126</t>
  </si>
  <si>
    <t>A0137</t>
  </si>
  <si>
    <t>A0149</t>
  </si>
  <si>
    <t>A0227</t>
  </si>
  <si>
    <t>A0228</t>
  </si>
  <si>
    <t>A0229</t>
  </si>
  <si>
    <t>A0230</t>
  </si>
  <si>
    <t>A0293</t>
  </si>
  <si>
    <t>A0298</t>
  </si>
  <si>
    <t>A0297</t>
  </si>
  <si>
    <t>T014</t>
  </si>
  <si>
    <t>T016</t>
  </si>
  <si>
    <t>T017</t>
  </si>
  <si>
    <t>T018</t>
  </si>
  <si>
    <t>A0185</t>
  </si>
  <si>
    <t>A0180</t>
  </si>
  <si>
    <t>ES157</t>
  </si>
  <si>
    <t>ES158</t>
  </si>
  <si>
    <t>CAMARAS CORPORALES</t>
  </si>
  <si>
    <t>09/06/2022</t>
  </si>
  <si>
    <t>A0047</t>
  </si>
  <si>
    <t>A0048</t>
  </si>
  <si>
    <t>2018</t>
  </si>
  <si>
    <t>A0021</t>
  </si>
  <si>
    <t>A0068</t>
  </si>
  <si>
    <t>A0136</t>
  </si>
  <si>
    <t>A0212</t>
  </si>
  <si>
    <t>AMBIENTADORES EN GEL</t>
  </si>
  <si>
    <t>AMBIENTADORES EN SPRAY</t>
  </si>
  <si>
    <t>ARCHIVO AEREO PARA OFICINA</t>
  </si>
  <si>
    <t>BANDERA ARD, 6X10</t>
  </si>
  <si>
    <t>BANDERA ERD, 6X10</t>
  </si>
  <si>
    <t>BANDERA ERD, 6X4</t>
  </si>
  <si>
    <t>BANDERA FARD, 6X10</t>
  </si>
  <si>
    <t>BANDERA FARD, 6X4</t>
  </si>
  <si>
    <t>BANDERA MIDE, 6X10</t>
  </si>
  <si>
    <t>BANDERA NACIONAL 13X22</t>
  </si>
  <si>
    <t>BANDERA NACIONAL 3X4</t>
  </si>
  <si>
    <t>BANDERA NACIONAL 6X10</t>
  </si>
  <si>
    <t>BANDERA ARD, 6X4</t>
  </si>
  <si>
    <t>BARRA DE 5 COLORES PARA CAMUFL</t>
  </si>
  <si>
    <t>BAYGON</t>
  </si>
  <si>
    <t>BOINA NEGRA</t>
  </si>
  <si>
    <t>BOMBA DESTUPIDORA PARA INODORO</t>
  </si>
  <si>
    <t>BOMBA PARA FUMIGAR</t>
  </si>
  <si>
    <t>BOTAS DE GOMA BLANCA Y NEGRA (</t>
  </si>
  <si>
    <t>BRILLO VERDE</t>
  </si>
  <si>
    <t>CAJA DE GOMA BANDA</t>
  </si>
  <si>
    <t>CAMARA TERMICA FLIR</t>
  </si>
  <si>
    <t>CAMARA TERMICA FLIR TG267</t>
  </si>
  <si>
    <t>CAMASTRO PLEGABLE</t>
  </si>
  <si>
    <t>CAMISAS AZUL M/C HOMBRE FARD.</t>
  </si>
  <si>
    <t>CARTUCHO CANON 210 NEGRO</t>
  </si>
  <si>
    <t>CARTUCHO CANON 211  A COLOR</t>
  </si>
  <si>
    <t>CARTUCHO HP 662 A COLOR</t>
  </si>
  <si>
    <t>CARTUCHO HP 662 NEGRO</t>
  </si>
  <si>
    <t>CARTUCHO HP 664 A COLOR</t>
  </si>
  <si>
    <t>CARTUCHO HP 664 NEGRO</t>
  </si>
  <si>
    <t>CARTUCHO HP 670 CYAN</t>
  </si>
  <si>
    <t>CARTUCHO HP 670 MAGENTA</t>
  </si>
  <si>
    <t>CARTUCHO HP 670 YELLOW</t>
  </si>
  <si>
    <t>CARTUCHO HP 901 A COLOR</t>
  </si>
  <si>
    <t>CARTUCHO HP 901 A NEGRO</t>
  </si>
  <si>
    <t>CARTUCHO HP 950 NEGRO</t>
  </si>
  <si>
    <t>CARTUCHO HP 951 AMARILLO</t>
  </si>
  <si>
    <t>CARTUCHO HP 951 AZUL</t>
  </si>
  <si>
    <t>CARTUCHO HP 951 MAGENTA</t>
  </si>
  <si>
    <t>CARTUCHO HP 97</t>
  </si>
  <si>
    <t>CARTUCHO PARA DISPOSITIVO ELEC</t>
  </si>
  <si>
    <t>CARTUCHO HP 670 NEGRO</t>
  </si>
  <si>
    <t>CARTUCHO HP 96</t>
  </si>
  <si>
    <t>CD EN BLANCO</t>
  </si>
  <si>
    <t>CEPILLO TIPO PLANCHITA</t>
  </si>
  <si>
    <t>CERA PARA CONTAR DINERO</t>
  </si>
  <si>
    <t>CHAMACOS DE CAMUFLAJE (ANALOGO</t>
  </si>
  <si>
    <t>CHAMACOS DEL CESAC.</t>
  </si>
  <si>
    <t>CHAMACOS DIGITAL ARD</t>
  </si>
  <si>
    <t>CHAMACOS DIGITAL FARD.</t>
  </si>
  <si>
    <t>CHAMACOS DIGITALES ERD</t>
  </si>
  <si>
    <t>CHAMACOS NEGROS</t>
  </si>
  <si>
    <t>CHAMACOS SEMPA</t>
  </si>
  <si>
    <t>CINCEL CON PUNTA</t>
  </si>
  <si>
    <t>CINTA 3M</t>
  </si>
  <si>
    <t>CINTA ANCHA</t>
  </si>
  <si>
    <t>CINTA CORECTORA</t>
  </si>
  <si>
    <t>CINTILLO POLICIA MILITAR EN DE</t>
  </si>
  <si>
    <t>CINTURON PARA PISTOLA USADO</t>
  </si>
  <si>
    <t>CLIP ACCO</t>
  </si>
  <si>
    <t>CLIP GRANDE</t>
  </si>
  <si>
    <t>CLIP PEQUEÑO</t>
  </si>
  <si>
    <t>COLCHONES DE 39 PULGADA AMARIL</t>
  </si>
  <si>
    <t>COLCHONES DE 54 PULGADAS</t>
  </si>
  <si>
    <t>CONFISCOPE GENBODY G20</t>
  </si>
  <si>
    <t>CORBATAS AZULES FARD., PARA AL</t>
  </si>
  <si>
    <t>CORBATAS AZULES FARD., PARA OF</t>
  </si>
  <si>
    <t>CORBATAS SEDA COLOR V/O</t>
  </si>
  <si>
    <t>CORBATÍN DE DAMAS AZULES FARD.</t>
  </si>
  <si>
    <t>CORBATÍN PARA DAMAS VERDE.</t>
  </si>
  <si>
    <t>CORREAS NEGRA DE NYLON CON SUS</t>
  </si>
  <si>
    <t>CORREAS TATICA AZULES.</t>
  </si>
  <si>
    <t>CORRECTOR LIQUIDO TIPO LAPIZ</t>
  </si>
  <si>
    <t>CORRECTOR LIQUIDO TIPO POTECIT</t>
  </si>
  <si>
    <t>CUBIERTA PARA ENCUADERNAR DIFE</t>
  </si>
  <si>
    <t>DETERGENTE EN POLVO (ACE) (LIB</t>
  </si>
  <si>
    <t>DISPENSADOR PARA CINTA 3/4</t>
  </si>
  <si>
    <t>DISPENSADOR PARA CINTA ANCHA</t>
  </si>
  <si>
    <t>DISPOSITIVO ELECTRICO NO LETAL</t>
  </si>
  <si>
    <t>EGA BLANCA</t>
  </si>
  <si>
    <t>ESCOBA CON SU PALO</t>
  </si>
  <si>
    <t>ESCOBILLA PARA INODOROS</t>
  </si>
  <si>
    <t>ESTUFA UNDUSTRIALES DE 6 HORNI</t>
  </si>
  <si>
    <t>FELPA DIFERENTES COLORES</t>
  </si>
  <si>
    <t>FICHA RAYADA 3X5</t>
  </si>
  <si>
    <t>FOLDER 8 1/2X11</t>
  </si>
  <si>
    <t>FOLDER 8 1/2X13</t>
  </si>
  <si>
    <t>FOLDER TIPO LEGAJO</t>
  </si>
  <si>
    <t>FRANELA AZUL.</t>
  </si>
  <si>
    <t>FRANELA CREMA.</t>
  </si>
  <si>
    <t>FRANELAS BLANCAS.</t>
  </si>
  <si>
    <t>FUNDA PLASTICA DE BASURA 30G.</t>
  </si>
  <si>
    <t>FUNDA PLASTICA DE BASURA 55G.</t>
  </si>
  <si>
    <t>GALONES DE ALCOHOL HIGIENIZANT</t>
  </si>
  <si>
    <t>GALONES DE CLORO</t>
  </si>
  <si>
    <t>GALONES DE DESGRASANTE</t>
  </si>
  <si>
    <t>GALONES DE JABON LAVA PLATOS</t>
  </si>
  <si>
    <t>GALONES DE JABON LIQUIDO DE CU</t>
  </si>
  <si>
    <t>GALONES DE MISTOLIN</t>
  </si>
  <si>
    <t>GALONES DE PINOL</t>
  </si>
  <si>
    <t>GOMA PARA BORRAR</t>
  </si>
  <si>
    <t>GOMA PARA LIMPIAR CRISTAL</t>
  </si>
  <si>
    <t>GOMA PARA SACAR AGUA</t>
  </si>
  <si>
    <t>GORROS AZUL PARA OFICIALES FEM</t>
  </si>
  <si>
    <t>GORROS AZUL PARA ALISTADOS FEM</t>
  </si>
  <si>
    <t>GORROS VERDES PARA ALISTADOS F</t>
  </si>
  <si>
    <t>GORROS VERDES PARA OFICIALES F</t>
  </si>
  <si>
    <t>GORROS VERDES PARA OFICIALES M</t>
  </si>
  <si>
    <t>GRAPA ESTANDAR</t>
  </si>
  <si>
    <t>GRAPADORA PEQUEÑA</t>
  </si>
  <si>
    <t>CHAMACOS TIGER STRIP BLUE</t>
  </si>
  <si>
    <t>CHAMACOS TIGER STRIP VIENNAN</t>
  </si>
  <si>
    <t>LANILLA (YARDA)</t>
  </si>
  <si>
    <t>LAPICEROS DIFERENTES COLORES</t>
  </si>
  <si>
    <t>LAPIZ DE CARBON</t>
  </si>
  <si>
    <t>LENTES DE PROTECION</t>
  </si>
  <si>
    <t>LIBRETA RAYADA 5X8</t>
  </si>
  <si>
    <t>LIBRETA RAYADA 81/2X11</t>
  </si>
  <si>
    <t>LIBRO RECORD DE 150 PG</t>
  </si>
  <si>
    <t>LIBRO RECORD DE 300 PG</t>
  </si>
  <si>
    <t>LIBRO RECORD DE 500 PG</t>
  </si>
  <si>
    <t>LIGA ANCHA</t>
  </si>
  <si>
    <t>LINTERNA</t>
  </si>
  <si>
    <t>LYSOL</t>
  </si>
  <si>
    <t>MARCADORES PARA PIZARRAS DIFER</t>
  </si>
  <si>
    <t>MARCADORES PERMANENTES</t>
  </si>
  <si>
    <t>MASARILLA ANTIGAS UN ORIFICIO</t>
  </si>
  <si>
    <t>MASCARILLA ANTIGAS DOS ORIFICI</t>
  </si>
  <si>
    <t>MASCARILLA BLANCA SENCILLA DON</t>
  </si>
  <si>
    <t>MONITORES PARA COMPUTADORAS</t>
  </si>
  <si>
    <t>NOTAS ADHESVAS 3X3 (POST IT)</t>
  </si>
  <si>
    <t>PANTALONCILLOS BLANCO.</t>
  </si>
  <si>
    <t>PANTALONES AZUL FEM. FARD.</t>
  </si>
  <si>
    <t>PANTALONES MASC. GABARDINA KAK</t>
  </si>
  <si>
    <t>PAQUETES DE SERVILLETAS DE 500</t>
  </si>
  <si>
    <t>PARAGUA CON LOGO MIDE</t>
  </si>
  <si>
    <t>PARES DE BOTA MILITAR MODELO V</t>
  </si>
  <si>
    <t>PARES DE BOTA TIPO MILITAR</t>
  </si>
  <si>
    <t>PARES DE GUANTES NEGRO DE NITR</t>
  </si>
  <si>
    <t>PARES DE GUANTES PARA LIMPIEZA</t>
  </si>
  <si>
    <t>PARES DE MEDIAS DE PASEO.</t>
  </si>
  <si>
    <t>PARES DE MEDIAS VERDE</t>
  </si>
  <si>
    <t>PARES ZAPATOS MILITAR MASCULIN</t>
  </si>
  <si>
    <t>PIEDRAS AMBIENTADORAS PARA BAÑ</t>
  </si>
  <si>
    <t>PIEDRAS AMBIENTADORAS PARA ORI</t>
  </si>
  <si>
    <t>PILA AA</t>
  </si>
  <si>
    <t>PILA AAA</t>
  </si>
  <si>
    <t>PINE ESPUMA</t>
  </si>
  <si>
    <t>PORTA CLIP</t>
  </si>
  <si>
    <t>PORTA LAPICEROS</t>
  </si>
  <si>
    <t>PORTA RELOJ PARA TRES</t>
  </si>
  <si>
    <t>PORTA RELOJ PARA UNO</t>
  </si>
  <si>
    <t>PORTA VINO</t>
  </si>
  <si>
    <t>PALA PLASTICA P/ RECOJEDOR DE BASURA</t>
  </si>
  <si>
    <t>REGLA PLASTICA</t>
  </si>
  <si>
    <t>REMA 81/2X11 EN HILO.</t>
  </si>
  <si>
    <t>REMA 81/2X11.</t>
  </si>
  <si>
    <t>REMA 81/2X13.</t>
  </si>
  <si>
    <t>ROLLO DE PAPEL SUMADORA</t>
  </si>
  <si>
    <t>ROLLOS DE PAPEL JUMBO</t>
  </si>
  <si>
    <t>ROLLOS DE PAPEL TOALLAS</t>
  </si>
  <si>
    <t>SABANA BLANCA</t>
  </si>
  <si>
    <t>SACA GRAPA</t>
  </si>
  <si>
    <t>SOBRE #7</t>
  </si>
  <si>
    <t>SOBRE EN HILO</t>
  </si>
  <si>
    <t>SOBRE MANILA 6.5X9.5</t>
  </si>
  <si>
    <t>SOBRE MANILA 91/2X12 (81/2X11)</t>
  </si>
  <si>
    <t>SOBRE PARA CARTA</t>
  </si>
  <si>
    <t>SUAPER</t>
  </si>
  <si>
    <t>TANQUE DE GAS PARA ESTUFA</t>
  </si>
  <si>
    <t>TERMOMETROS DE PROMESE/CAL</t>
  </si>
  <si>
    <t>TIJERAS</t>
  </si>
  <si>
    <t>TINTA 52 GT CYAN</t>
  </si>
  <si>
    <t>TINTA 52 GT MAGENTA</t>
  </si>
  <si>
    <t>TINTA 52 GT NEGRO</t>
  </si>
  <si>
    <t>TINTA 52 GT YELLOW</t>
  </si>
  <si>
    <t>TINTA CANON 10  GT CYAN</t>
  </si>
  <si>
    <t>TINTA CANON 10 GT MAGENTA</t>
  </si>
  <si>
    <t>TINTA CANON 10 GT NEGRO</t>
  </si>
  <si>
    <t>TINTA CANON 10 GT YELLOW</t>
  </si>
  <si>
    <t>TINTA CANON 226 NEGRO 19ML</t>
  </si>
  <si>
    <t>TINTA EPSON 504 AMARILLO</t>
  </si>
  <si>
    <t>TINTA EPSON 504 AZUL</t>
  </si>
  <si>
    <t>TINTA EPSON 504 MAGENTA</t>
  </si>
  <si>
    <t>TINTA EPSON 504 NEGRO</t>
  </si>
  <si>
    <t>TINTA EPSON 664 AZUL</t>
  </si>
  <si>
    <t>TINTA EPSON 664 MAGENTA</t>
  </si>
  <si>
    <t>TINTA EPSON 664 NEGRO</t>
  </si>
  <si>
    <t>TINTA PARA SELLOS  GOMIGRAFO</t>
  </si>
  <si>
    <t>TONER CE 413 A MAGENTA</t>
  </si>
  <si>
    <t>TONER CF 210A NEGRO (131A)</t>
  </si>
  <si>
    <t>TONER LASERJET PRO M428DW 58A</t>
  </si>
  <si>
    <t>TONER 35A</t>
  </si>
  <si>
    <t>TONER CANON 137 NEGRO</t>
  </si>
  <si>
    <t>TONER CANON MF 8280 CYAN CRG 1</t>
  </si>
  <si>
    <t>TONER CANON MF 8280 MAGENTA CR</t>
  </si>
  <si>
    <t>TONER CANON MF 8280 NEGRO CRG</t>
  </si>
  <si>
    <t>TONER CANON MF 8280 YELLOW CRG</t>
  </si>
  <si>
    <t>TONER CE 410A NEGRO</t>
  </si>
  <si>
    <t>TONER CE 411 A AZUL</t>
  </si>
  <si>
    <t>TONER CE 412 A AMARILLO</t>
  </si>
  <si>
    <t>TONER CF 212A AMARILLO (131A)</t>
  </si>
  <si>
    <t>TONER CF 213 A MAGENTA (131A)</t>
  </si>
  <si>
    <t>TONER CF 350 A NEGRO (130A)</t>
  </si>
  <si>
    <t>TONER CF 351A AZUL (130A)</t>
  </si>
  <si>
    <t>TONER CF 352 AMARILLO (130A)</t>
  </si>
  <si>
    <t>TONER CF 353 MAGENTA (13</t>
  </si>
  <si>
    <t>TONER CF 380 NEGRO (312X)</t>
  </si>
  <si>
    <t>TONER CF 381 AZUL (312A)</t>
  </si>
  <si>
    <t>TONER CF 382 AMARILLO (312 A)</t>
  </si>
  <si>
    <t>TONER CF 383 MAGENTA (312A)</t>
  </si>
  <si>
    <t>TONER CF 410A NEGRO</t>
  </si>
  <si>
    <t>TONER CF 411A AZUL</t>
  </si>
  <si>
    <t>TONER CF 412A AMARILLO</t>
  </si>
  <si>
    <t>TONER CF 413A MAGENTA</t>
  </si>
  <si>
    <t>TONER CF 414A AMARILLO</t>
  </si>
  <si>
    <t>TONER CF 414A AZUL</t>
  </si>
  <si>
    <t>TONER CF 414A MAGENTA</t>
  </si>
  <si>
    <t>TONER CF 414A NEGRO</t>
  </si>
  <si>
    <t>TONER CF 500A (202)NEGRO</t>
  </si>
  <si>
    <t xml:space="preserve">TONER CF 501A (202)AZUL        </t>
  </si>
  <si>
    <t xml:space="preserve">TONER CF 502A (202)AMARILLO            </t>
  </si>
  <si>
    <t xml:space="preserve">TONER CF 503A  (202) MAGENTA         </t>
  </si>
  <si>
    <t xml:space="preserve">TONER HP 05A                                  </t>
  </si>
  <si>
    <t xml:space="preserve">TONER HP 103A                               </t>
  </si>
  <si>
    <t xml:space="preserve">TONER HP 12 A                                </t>
  </si>
  <si>
    <t xml:space="preserve">TONER HP 217 A                              </t>
  </si>
  <si>
    <t xml:space="preserve">TONER HP 30A                                </t>
  </si>
  <si>
    <t xml:space="preserve">TONER HP 78A                             </t>
  </si>
  <si>
    <t xml:space="preserve">TONER HP 80A                                 </t>
  </si>
  <si>
    <t xml:space="preserve">TONER HP26 A                              </t>
  </si>
  <si>
    <t xml:space="preserve">VASOS #03 100/1                                </t>
  </si>
  <si>
    <t xml:space="preserve">VASOS #10 50/1                                      </t>
  </si>
  <si>
    <t xml:space="preserve">XEROX WORKCENTER 7120/225 CYAN      </t>
  </si>
  <si>
    <t xml:space="preserve">XEROX WORKCENTER 7120/225 MAGE      </t>
  </si>
  <si>
    <t xml:space="preserve">XEROX WORKCENTER 7120/225 NEGR       </t>
  </si>
  <si>
    <t xml:space="preserve">XEROX WORKCENTER 7120/225 YELL        </t>
  </si>
  <si>
    <t xml:space="preserve">SACA PUNTA                                             </t>
  </si>
  <si>
    <t xml:space="preserve">PERFORADORA DE 3 HOYOS                    </t>
  </si>
  <si>
    <t xml:space="preserve">BANDEJA DE METAL PARA ESCRITORIO    </t>
  </si>
  <si>
    <t xml:space="preserve">CARPETA DE  APOYO DE  DE MADERA 9X12       </t>
  </si>
  <si>
    <t xml:space="preserve">ZAFACON  BLANCO 10 LTS                        </t>
  </si>
  <si>
    <t xml:space="preserve">ZAFACON BLANCO 20 LTS                        </t>
  </si>
  <si>
    <t xml:space="preserve">XEROX WORKCENTER 7830/7835/784 </t>
  </si>
  <si>
    <t xml:space="preserve">XEROX WORKCENTER 7830/ CYAN    </t>
  </si>
  <si>
    <t xml:space="preserve">XEROX WORKCENTER 7830/YELOW   </t>
  </si>
  <si>
    <t>XEROX WORKCENTER 7830/MAGENTA</t>
  </si>
  <si>
    <t xml:space="preserve">CINTA BROTHER AX10                                 </t>
  </si>
  <si>
    <t xml:space="preserve">TINTA CANON 226-225 NEGRO 9 ML       </t>
  </si>
  <si>
    <t xml:space="preserve">TINTA CANON 226 CYAN 9ML            </t>
  </si>
  <si>
    <t xml:space="preserve">TINTA CANON 226 YELOW 9ML          </t>
  </si>
  <si>
    <t xml:space="preserve">TINTA CANON 226 MAGENTA 9ML     </t>
  </si>
  <si>
    <t xml:space="preserve">PERFORADORA DE 2 HOYOS                     </t>
  </si>
  <si>
    <t xml:space="preserve">FRANELAS NEGRA                                         </t>
  </si>
  <si>
    <t xml:space="preserve">SOBRE MANILA 81/2X13 100/1                           </t>
  </si>
  <si>
    <t xml:space="preserve">TOALLAS HUMEDAS DESINFECTANTES   </t>
  </si>
  <si>
    <t xml:space="preserve">CAJA DE GRAPAS GRANDE                               </t>
  </si>
  <si>
    <t xml:space="preserve">ESPIRALES PARA ENCUADERNAR                         </t>
  </si>
  <si>
    <t xml:space="preserve">MEMORIA USB 32GB                                  </t>
  </si>
  <si>
    <t xml:space="preserve">MEMORIA USB 64GB                                    </t>
  </si>
  <si>
    <t xml:space="preserve">VASOS DESECHABLES #7 50/1                      </t>
  </si>
  <si>
    <t>KIT DE BASE P/8</t>
  </si>
  <si>
    <t xml:space="preserve">DISPENSADOR DE PAPEL  JUMBO                </t>
  </si>
  <si>
    <t xml:space="preserve">ESPIRALES PARA ENCUADERNAR 16M         </t>
  </si>
  <si>
    <t xml:space="preserve">ESPIRALES PARA ENCUADERNAR 32M        </t>
  </si>
  <si>
    <t xml:space="preserve">ESCRITORIO EN CRISTAL TEMPLADO          </t>
  </si>
  <si>
    <t xml:space="preserve">FELPA UNIBAL 207                                         </t>
  </si>
  <si>
    <t xml:space="preserve">BOTONES DORADOS                                     </t>
  </si>
  <si>
    <t xml:space="preserve">BANDERA CUERPO DE CAMISA                    </t>
  </si>
  <si>
    <t>PARCHO DE  CIUTRAN</t>
  </si>
  <si>
    <t>PARCHO BOINA CONTRATERRORISMO</t>
  </si>
  <si>
    <t>DISCO DURO LASER APS 512</t>
  </si>
  <si>
    <t>TONER LASERJET MFP 104</t>
  </si>
  <si>
    <t>TONER LASERJET M102W19A</t>
  </si>
  <si>
    <t>TONER BROTHER MFC-15800DW TN 8</t>
  </si>
  <si>
    <t>TONER CANON 119</t>
  </si>
  <si>
    <t>CAMISA ML FARD</t>
  </si>
  <si>
    <t>CAMISA AZUL CESAC</t>
  </si>
  <si>
    <t>BOMBILLO BAJO CONSUMO</t>
  </si>
  <si>
    <t>ALMOHADA DE GOMA TIPO MILITAR</t>
  </si>
  <si>
    <t>A0042</t>
  </si>
  <si>
    <t>A0043</t>
  </si>
  <si>
    <t>CARTUCHO HP 667 NEGRO</t>
  </si>
  <si>
    <t>CARTUCHO HP 667 A COLOR</t>
  </si>
  <si>
    <t>A0254</t>
  </si>
  <si>
    <t>TEONER 85 A</t>
  </si>
  <si>
    <t>15/8/2022</t>
  </si>
  <si>
    <t>TONER HP LASERJET (206A) MAGENTA 2113</t>
  </si>
  <si>
    <t>TONER HP LASERJET (206A) CYAN 2111</t>
  </si>
  <si>
    <t>TONER HP LASERJET (206A) NEGRO 2110</t>
  </si>
  <si>
    <t>E00173</t>
  </si>
  <si>
    <t>TONER CANON 057 NEGRO</t>
  </si>
  <si>
    <t>22/8/2022</t>
  </si>
  <si>
    <t>ES817</t>
  </si>
  <si>
    <t>05/09/2022</t>
  </si>
  <si>
    <t>ES932</t>
  </si>
  <si>
    <t>ESPIRALES PARA ENCUADERNAR 6MM</t>
  </si>
  <si>
    <t>09/09/2022</t>
  </si>
  <si>
    <t>A0125</t>
  </si>
  <si>
    <t>GALONES DE ACIDO MURIATICO</t>
  </si>
  <si>
    <t>E01612</t>
  </si>
  <si>
    <t>Pares de Media Gruesa Negro.</t>
  </si>
  <si>
    <t>ES755</t>
  </si>
  <si>
    <t>Medallas del Estado Mayor Grande.</t>
  </si>
  <si>
    <t>ES756</t>
  </si>
  <si>
    <t>Medallas del Estado Mayor pequeña.</t>
  </si>
  <si>
    <t>18/08/2022</t>
  </si>
  <si>
    <t xml:space="preserve">  </t>
  </si>
  <si>
    <t>14/12/2022</t>
  </si>
  <si>
    <t>A0256</t>
  </si>
  <si>
    <t>A0257</t>
  </si>
  <si>
    <t>A0258</t>
  </si>
  <si>
    <t>A0259</t>
  </si>
  <si>
    <t>TONER CANON 46 NEGRO</t>
  </si>
  <si>
    <t>TONER CANON 46 CYAN</t>
  </si>
  <si>
    <t>TONER CANON 46 YELLOW</t>
  </si>
  <si>
    <t>TONER CANON 46 NMAGENTA</t>
  </si>
  <si>
    <t>A0292</t>
  </si>
  <si>
    <t xml:space="preserve">TONER HP 105A                               </t>
  </si>
  <si>
    <t>15/12/2022</t>
  </si>
  <si>
    <t>16/12/2022</t>
  </si>
  <si>
    <t>A0241</t>
  </si>
  <si>
    <t>A0242</t>
  </si>
  <si>
    <t>A0243</t>
  </si>
  <si>
    <t>A0244</t>
  </si>
  <si>
    <t>TINTA EPSON 544 NEGRO</t>
  </si>
  <si>
    <t>TINTA EPSON 544 AZUL</t>
  </si>
  <si>
    <t>TINTA EPSON 544 AMARILLO</t>
  </si>
  <si>
    <t>TINTA EPSON 544 MAGENTA</t>
  </si>
  <si>
    <t>TINTA EPSON 664 AMARILLA</t>
  </si>
  <si>
    <t>TONER HP LASERJET (206A) AMARILLO 2112</t>
  </si>
  <si>
    <t>ES0673</t>
  </si>
  <si>
    <t>ES0674</t>
  </si>
  <si>
    <t>ES0675</t>
  </si>
  <si>
    <t>ES0676</t>
  </si>
  <si>
    <t>ES028</t>
  </si>
  <si>
    <t>CARPETA PANORAMICA.</t>
  </si>
  <si>
    <t>RESALTADORES DIFERENTES D/C</t>
  </si>
  <si>
    <t>E002101</t>
  </si>
  <si>
    <t>GALONES DE SHAMPOO P/ VEHICULOS</t>
  </si>
  <si>
    <t>E002102</t>
  </si>
  <si>
    <t>GALONES AMOROL LQ. P/ VEHICULOS</t>
  </si>
  <si>
    <t>GALONES DE LIMPIA CERAMICA.</t>
  </si>
  <si>
    <t>15/05/2023</t>
  </si>
  <si>
    <t>09/05/2023</t>
  </si>
  <si>
    <t>02/06/2023</t>
  </si>
  <si>
    <t>13/06/2023</t>
  </si>
  <si>
    <t>TONER CF 211A CYAN  (131A)</t>
  </si>
  <si>
    <t xml:space="preserve">SUAVIZANTE DE TELA.                  </t>
  </si>
  <si>
    <t>7/09/2023</t>
  </si>
  <si>
    <t>30/8/2023</t>
  </si>
  <si>
    <t>01/08/2021</t>
  </si>
  <si>
    <t>01/08/2023</t>
  </si>
  <si>
    <t>07/08/2023</t>
  </si>
  <si>
    <t>E002641</t>
  </si>
  <si>
    <t>CAMISETAS COLOR V/O.</t>
  </si>
  <si>
    <t>E002643</t>
  </si>
  <si>
    <t>E002645</t>
  </si>
  <si>
    <t>PARES DE BOTAS COLOR V/O.</t>
  </si>
  <si>
    <t>E002646</t>
  </si>
  <si>
    <t>CORREA TACTICA COLOR V/O.</t>
  </si>
  <si>
    <t>E002647</t>
  </si>
  <si>
    <t>PANTALONES BLANCO ARD.</t>
  </si>
  <si>
    <t>E002650</t>
  </si>
  <si>
    <t>CORREAS NEGRO DE PASEO ERD.</t>
  </si>
  <si>
    <t>CORREAS KAKI DE PASEO ARD.</t>
  </si>
  <si>
    <t>E002651</t>
  </si>
  <si>
    <t>CORREAS AZUL DE PASEO FARD.</t>
  </si>
  <si>
    <t>E002652</t>
  </si>
  <si>
    <t>GORRO P/ ALISTADO MASCULINO ERD.</t>
  </si>
  <si>
    <t>E002654</t>
  </si>
  <si>
    <t>GORRO DE CUARTEL BLANCO ARD.</t>
  </si>
  <si>
    <t>CORBATA COLOR NEGRO.</t>
  </si>
  <si>
    <t>E002656</t>
  </si>
  <si>
    <t>GORRO KAKI OFICIAL FEMENINO ARD.</t>
  </si>
  <si>
    <t>E002657</t>
  </si>
  <si>
    <t>E002658</t>
  </si>
  <si>
    <t>GORRO KAKI P/OF. MASCULINO ARD.</t>
  </si>
  <si>
    <t>GORRO AZUL  P/OF. MASCULINO FARD.</t>
  </si>
  <si>
    <t>E002659</t>
  </si>
  <si>
    <t>GORRO AZUL  P/AL. MASCULINO FARD.</t>
  </si>
  <si>
    <t>E001473</t>
  </si>
  <si>
    <t>PANTALONES KAKI ERD.</t>
  </si>
  <si>
    <t>01/09/2023</t>
  </si>
  <si>
    <t>E002902</t>
  </si>
  <si>
    <t>CHAMACO HURON</t>
  </si>
  <si>
    <t>CAMISAS MANGAS CORTAS KAKI, ERD.</t>
  </si>
  <si>
    <t>20/12/2023</t>
  </si>
  <si>
    <t>E003007</t>
  </si>
  <si>
    <t>E03009</t>
  </si>
  <si>
    <t>E03010</t>
  </si>
  <si>
    <t>E03011</t>
  </si>
  <si>
    <t>TONER CANON 054 NEGRO</t>
  </si>
  <si>
    <t>TONER CANON 054 CYAN</t>
  </si>
  <si>
    <t>TONER CANON 054 YELLOW</t>
  </si>
  <si>
    <t>TONER CANON 054 MAGENTA</t>
  </si>
  <si>
    <t>12/12/2023</t>
  </si>
  <si>
    <t>CUBETAS P/LIMPIEZAS.</t>
  </si>
  <si>
    <t>11/12/2023</t>
  </si>
  <si>
    <t>AB195</t>
  </si>
  <si>
    <t>01/12/2023</t>
  </si>
  <si>
    <t>AB359</t>
  </si>
  <si>
    <t>PANTALONES KAKI ARD.</t>
  </si>
  <si>
    <t>01/12/2021</t>
  </si>
  <si>
    <t>AB360</t>
  </si>
  <si>
    <t>CHALUPA.</t>
  </si>
  <si>
    <t>AB361</t>
  </si>
  <si>
    <t>PANTALONES AZUL JEAN ARD.</t>
  </si>
  <si>
    <t>CAMISA M/C COLOR BLANCO ARD.</t>
  </si>
  <si>
    <t>AB362</t>
  </si>
  <si>
    <t>AB363</t>
  </si>
  <si>
    <t>CAMISA M/L KAKI ERD.</t>
  </si>
  <si>
    <t>AB364</t>
  </si>
  <si>
    <t>CAMISA JEAN AZUL M/C</t>
  </si>
  <si>
    <t>AB365</t>
  </si>
  <si>
    <t>CAMISA CESMET</t>
  </si>
  <si>
    <t>AB366</t>
  </si>
  <si>
    <t>AB367</t>
  </si>
  <si>
    <t>AB368</t>
  </si>
  <si>
    <t>AB369</t>
  </si>
  <si>
    <t>PANTALONES CESMET</t>
  </si>
  <si>
    <t>PANTALONES CESEP</t>
  </si>
  <si>
    <t>CAMISA CESEP</t>
  </si>
  <si>
    <t>A0013</t>
  </si>
  <si>
    <t>ES0339</t>
  </si>
  <si>
    <t>BANDERA NACIONAL 6X4</t>
  </si>
  <si>
    <t>UDNIDAD</t>
  </si>
  <si>
    <t>MEMORIAS USB 16GB</t>
  </si>
  <si>
    <t>CAPA IMPERMEABLE COLOR AM.</t>
  </si>
  <si>
    <t>18/3/2024</t>
  </si>
  <si>
    <t>E0029002</t>
  </si>
  <si>
    <t>Chamacos Camuflajes Faena H</t>
  </si>
  <si>
    <t>ES01534</t>
  </si>
  <si>
    <t>WALK THRU METAL DETECTOR</t>
  </si>
  <si>
    <t>25/02/2024</t>
  </si>
  <si>
    <t>CAMISA M/C KAKI ARD</t>
  </si>
  <si>
    <t>ES0051</t>
  </si>
  <si>
    <t>ALMOHADAS DE GOMA TIPO MILITAR.</t>
  </si>
  <si>
    <t>CAMISAS KAKI  M/L ARD.</t>
  </si>
  <si>
    <t>A0122</t>
  </si>
  <si>
    <t>FRAZADAS TIPO MILTAR CLOR V/O.</t>
  </si>
  <si>
    <t>AB672</t>
  </si>
  <si>
    <t>AB699</t>
  </si>
  <si>
    <t>JUEGO CUBRE COLCHON/ALMOHADA</t>
  </si>
  <si>
    <t>PARES BOTA D CAMP. PIEL Y LON</t>
  </si>
  <si>
    <t>E002953</t>
  </si>
  <si>
    <t>03/06/2024</t>
  </si>
  <si>
    <t>A0083</t>
  </si>
  <si>
    <t>COLCHONES DE GOMA MILITAR</t>
  </si>
  <si>
    <t>21/06/2024</t>
  </si>
  <si>
    <t>19/04/2024</t>
  </si>
  <si>
    <t>AB928</t>
  </si>
  <si>
    <t>BOLSA DE TELA EN GABARDINA C/B.</t>
  </si>
  <si>
    <t>16/04/2024</t>
  </si>
  <si>
    <t>28/05/2024</t>
  </si>
  <si>
    <t>GALONES DE LIMPIA CRISTAL.</t>
  </si>
  <si>
    <t>A100</t>
  </si>
  <si>
    <t>CD-DVD EN BLANCO</t>
  </si>
  <si>
    <t>A0131</t>
  </si>
  <si>
    <t>09/04/2024</t>
  </si>
  <si>
    <t>BANDERA MIDE, 6X4.</t>
  </si>
  <si>
    <t>05/09/2024</t>
  </si>
  <si>
    <t xml:space="preserve">A101 </t>
  </si>
  <si>
    <t xml:space="preserve">A102 </t>
  </si>
  <si>
    <t xml:space="preserve">A103 </t>
  </si>
  <si>
    <t>A104</t>
  </si>
  <si>
    <t>A105</t>
  </si>
  <si>
    <t>CLIP BILLETERO 19MM</t>
  </si>
  <si>
    <t>CLIP BILLETERO 32MM</t>
  </si>
  <si>
    <t>CLIP BILLETERO 25MM</t>
  </si>
  <si>
    <t>CLIP BILLETERO 41MM</t>
  </si>
  <si>
    <t>CLIP BILLETERO 51MM</t>
  </si>
  <si>
    <t>10/09/2024</t>
  </si>
  <si>
    <t>A106</t>
  </si>
  <si>
    <t>Mochila tipo militar V/O con armazon</t>
  </si>
  <si>
    <t>17/09/2024</t>
  </si>
  <si>
    <t>13/09/2024</t>
  </si>
  <si>
    <t>AB46</t>
  </si>
  <si>
    <t>AB47</t>
  </si>
  <si>
    <t>AB48</t>
  </si>
  <si>
    <t>AB49</t>
  </si>
  <si>
    <t>Toner HP 230A Negro.</t>
  </si>
  <si>
    <t>Toner HP 230A Cyan.</t>
  </si>
  <si>
    <t>Toner HP 230A Yellow.</t>
  </si>
  <si>
    <t>Toner HP 230A Magenta.</t>
  </si>
  <si>
    <t>A0022</t>
  </si>
  <si>
    <t>BOINA EN LANA 100% COLOR ROJO VINO</t>
  </si>
  <si>
    <t>AS279</t>
  </si>
  <si>
    <t>AS280</t>
  </si>
  <si>
    <t>AS281</t>
  </si>
  <si>
    <t>AS282</t>
  </si>
  <si>
    <t>AS283</t>
  </si>
  <si>
    <t>PARES DE BOTAS COLOR COYOTE</t>
  </si>
  <si>
    <t>CHAMACOS UNIFICADOS HURON CON ZIPPER</t>
  </si>
  <si>
    <t>RICHER Y ARNES</t>
  </si>
  <si>
    <t>CAMISETA COLOR COYOTE</t>
  </si>
  <si>
    <t>CHAMACO DIGITALES DESIERTO (CESFRONT)</t>
  </si>
  <si>
    <t>AS285</t>
  </si>
  <si>
    <t>AS286</t>
  </si>
  <si>
    <t>PARES DE MEDIAS GRUESAS COLOR COYOTE</t>
  </si>
  <si>
    <t>CORREAS DE PASEO ARD, COLOR BLANCO</t>
  </si>
  <si>
    <t>2024</t>
  </si>
  <si>
    <t>GERSON RUBÉN PERDOMO,</t>
  </si>
  <si>
    <t>Mayor, ERD.</t>
  </si>
  <si>
    <t>SubDirector del Almacén de Propiedades del MIDE.</t>
  </si>
  <si>
    <t>17/12/2024</t>
  </si>
  <si>
    <t>13/12/2024</t>
  </si>
  <si>
    <t>A107</t>
  </si>
  <si>
    <t>Mause Pad.</t>
  </si>
  <si>
    <t>A0006</t>
  </si>
  <si>
    <t>ARCHIVO ACORDEON</t>
  </si>
  <si>
    <t>2811/2024</t>
  </si>
  <si>
    <t>11/12/2024</t>
  </si>
  <si>
    <t>30/12/2024</t>
  </si>
  <si>
    <t>A0084</t>
  </si>
  <si>
    <t>COLCHONES DE GOMA   MILITAR DONADO.</t>
  </si>
  <si>
    <t>A0078</t>
  </si>
  <si>
    <t>CLIC BILLETRO DIFERENTES TAMAÑO.</t>
  </si>
  <si>
    <t>RASTRILLO PLASTICO PARA RECOGER BS.</t>
  </si>
  <si>
    <t>AC227</t>
  </si>
  <si>
    <t>SACA PUNTAS DE COLORES</t>
  </si>
  <si>
    <t>AS287</t>
  </si>
  <si>
    <t>CORREAS GRUESAS COLOR COYOTE</t>
  </si>
  <si>
    <t>AS288</t>
  </si>
  <si>
    <t>CAMISA M/L CESEP.</t>
  </si>
  <si>
    <t>AS289</t>
  </si>
  <si>
    <t>AS290</t>
  </si>
  <si>
    <t>PORTA CARGADORES DOBLE DE NYLON V/O.</t>
  </si>
  <si>
    <t>CANANAS MILITARES DE NYLON V/O.</t>
  </si>
  <si>
    <t>AS291</t>
  </si>
  <si>
    <t>CHALECOS COLOR VERDE TIPO ARNES</t>
  </si>
  <si>
    <t>AS292</t>
  </si>
  <si>
    <t>CHALECOS MULTIUSO COLOR NEGRO.</t>
  </si>
  <si>
    <t>AS293</t>
  </si>
  <si>
    <t>CHALECOS MULTIUSO COLOR VERDE.</t>
  </si>
  <si>
    <t>AS294</t>
  </si>
  <si>
    <t>PONCHO PARA LLUVIA COLOR CAMUFLAJE.</t>
  </si>
  <si>
    <t>E002653</t>
  </si>
  <si>
    <t>MESA PARA COMPUTADORA TIPO TORRE.</t>
  </si>
  <si>
    <t>ES60</t>
  </si>
  <si>
    <t>KIT DE RACIONES SECA</t>
  </si>
  <si>
    <t>E0576</t>
  </si>
  <si>
    <t>AS295</t>
  </si>
  <si>
    <t>ARMARIO DE METAL.</t>
  </si>
  <si>
    <t>E0160</t>
  </si>
  <si>
    <t>AIRE ACONDICIONADO DE 18,BTU</t>
  </si>
  <si>
    <t>CORRESPONDIENTE AL TRIMESTRE  ENERO-MARZO 2025</t>
  </si>
  <si>
    <t xml:space="preserve"> </t>
  </si>
  <si>
    <t>17/03/2025</t>
  </si>
  <si>
    <t>22/01/205</t>
  </si>
  <si>
    <t>17/3/2025</t>
  </si>
  <si>
    <t>14/2/2025</t>
  </si>
  <si>
    <t>UD</t>
  </si>
  <si>
    <t>GRAPADORA GRANDE P/100H.</t>
  </si>
  <si>
    <t>GRAPADORA GRANDE P/240H.</t>
  </si>
  <si>
    <t xml:space="preserve">MEMORIA USB 128GB                                    </t>
  </si>
  <si>
    <t>13/3/2025</t>
  </si>
  <si>
    <t>CORREAJES P/FUSILES CON SU HEBILLAS.</t>
  </si>
  <si>
    <t>2025</t>
  </si>
  <si>
    <t>AS298</t>
  </si>
  <si>
    <t>25/3/2025</t>
  </si>
  <si>
    <t>AS299</t>
  </si>
  <si>
    <t>TONER LASER JET 151 A.</t>
  </si>
  <si>
    <t>25/03/2025</t>
  </si>
  <si>
    <t>AS296</t>
  </si>
  <si>
    <t>AS297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</si>
</sst>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Calibri"/>
      <family val="2"/>
    </font>
    <font>
      <sz val="8"/>
      <name val="Times New Roman"/>
      <family val="1"/>
    </font>
    <font>
      <sz val="4"/>
      <color theme="1"/>
      <name val="Calibri"/>
      <family val="2"/>
      <scheme val="minor"/>
    </font>
    <font>
      <sz val="8"/>
      <name val="Tahoma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Tahoma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  <xf numFmtId="0" fontId="4" fillId="2" borderId="0">
      <alignment vertical="center" wrapText="1"/>
    </xf>
    <xf numFmtId="43" fontId="2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3" fontId="4" fillId="2" borderId="0" xfId="5" applyFont="1" applyFill="1" applyBorder="1" applyAlignment="1">
      <alignment vertical="center" wrapText="1"/>
    </xf>
    <xf numFmtId="43" fontId="4" fillId="2" borderId="3" xfId="4" applyNumberFormat="1" applyBorder="1" applyAlignment="1">
      <alignment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3" borderId="0" xfId="0" applyFill="1"/>
    <xf numFmtId="49" fontId="9" fillId="2" borderId="1" xfId="2" applyNumberFormat="1" applyFont="1" applyBorder="1" applyAlignment="1">
      <alignment horizontal="center" vertical="center" wrapText="1"/>
    </xf>
    <xf numFmtId="49" fontId="9" fillId="2" borderId="1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4" fillId="0" borderId="0" xfId="0" applyFont="1" applyAlignment="1">
      <alignment vertical="top" wrapText="1"/>
    </xf>
    <xf numFmtId="49" fontId="15" fillId="2" borderId="1" xfId="2" applyNumberFormat="1" applyFont="1" applyBorder="1" applyAlignment="1">
      <alignment horizontal="center" vertical="center" wrapText="1"/>
    </xf>
    <xf numFmtId="49" fontId="15" fillId="2" borderId="0" xfId="2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/>
    </xf>
    <xf numFmtId="49" fontId="9" fillId="2" borderId="0" xfId="4" applyNumberFormat="1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wrapText="1"/>
    </xf>
    <xf numFmtId="0" fontId="20" fillId="0" borderId="0" xfId="0" applyFont="1"/>
    <xf numFmtId="14" fontId="2" fillId="0" borderId="1" xfId="0" applyNumberFormat="1" applyFont="1" applyBorder="1" applyAlignment="1">
      <alignment horizontal="center"/>
    </xf>
    <xf numFmtId="49" fontId="2" fillId="2" borderId="1" xfId="2" applyNumberFormat="1" applyFont="1" applyBorder="1" applyAlignment="1">
      <alignment horizontal="center" vertical="center" wrapText="1"/>
    </xf>
    <xf numFmtId="49" fontId="2" fillId="2" borderId="1" xfId="4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49" fontId="21" fillId="2" borderId="1" xfId="2" applyNumberFormat="1" applyFont="1" applyBorder="1" applyAlignment="1">
      <alignment horizontal="center" vertical="center" wrapText="1"/>
    </xf>
    <xf numFmtId="49" fontId="21" fillId="2" borderId="1" xfId="4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4" fontId="21" fillId="3" borderId="1" xfId="0" applyNumberFormat="1" applyFont="1" applyFill="1" applyBorder="1" applyAlignment="1">
      <alignment horizontal="center"/>
    </xf>
    <xf numFmtId="49" fontId="21" fillId="3" borderId="1" xfId="2" applyNumberFormat="1" applyFont="1" applyFill="1" applyBorder="1" applyAlignment="1">
      <alignment horizontal="center" vertical="center" wrapText="1"/>
    </xf>
    <xf numFmtId="49" fontId="21" fillId="3" borderId="1" xfId="4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49" fontId="2" fillId="3" borderId="1" xfId="4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49" fontId="2" fillId="3" borderId="1" xfId="2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/>
    </xf>
    <xf numFmtId="49" fontId="2" fillId="0" borderId="1" xfId="4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vertical="top"/>
    </xf>
    <xf numFmtId="164" fontId="21" fillId="3" borderId="3" xfId="0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1" applyFont="1" applyAlignment="1" applyProtection="1">
      <alignment horizontal="center" wrapText="1"/>
      <protection locked="0"/>
    </xf>
    <xf numFmtId="0" fontId="6" fillId="0" borderId="0" xfId="1" applyFont="1" applyAlignment="1" applyProtection="1">
      <alignment horizontal="right"/>
      <protection locked="0"/>
    </xf>
    <xf numFmtId="49" fontId="15" fillId="2" borderId="0" xfId="2" applyNumberFormat="1" applyFont="1" applyBorder="1" applyAlignment="1">
      <alignment horizontal="center" vertical="center" wrapText="1"/>
    </xf>
  </cellXfs>
  <cellStyles count="6">
    <cellStyle name="Millares 2" xfId="3" xr:uid="{00000000-0005-0000-0000-000000000000}"/>
    <cellStyle name="Millares 3" xfId="5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17779</xdr:colOff>
      <xdr:row>264</xdr:row>
      <xdr:rowOff>0</xdr:rowOff>
    </xdr:from>
    <xdr:ext cx="80772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098029" y="50974625"/>
          <a:ext cx="807720" cy="0"/>
        </a:xfrm>
        <a:custGeom>
          <a:avLst/>
          <a:gdLst/>
          <a:ahLst/>
          <a:cxnLst/>
          <a:rect l="0" t="0" r="0" b="0"/>
          <a:pathLst>
            <a:path w="807720">
              <a:moveTo>
                <a:pt x="0" y="0"/>
              </a:moveTo>
              <a:lnTo>
                <a:pt x="807720" y="0"/>
              </a:lnTo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twoCellAnchor>
    <xdr:from>
      <xdr:col>5</xdr:col>
      <xdr:colOff>936625</xdr:colOff>
      <xdr:row>1</xdr:row>
      <xdr:rowOff>111125</xdr:rowOff>
    </xdr:from>
    <xdr:to>
      <xdr:col>5</xdr:col>
      <xdr:colOff>2635250</xdr:colOff>
      <xdr:row>4</xdr:row>
      <xdr:rowOff>15875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59AC4F49-E9F4-1E25-CCCA-883AD0CED9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6500" y="301625"/>
          <a:ext cx="16986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57"/>
  <sheetViews>
    <sheetView tabSelected="1" view="pageBreakPreview" zoomScale="60" zoomScaleNormal="60" workbookViewId="0">
      <selection activeCell="P421" sqref="P421"/>
    </sheetView>
  </sheetViews>
  <sheetFormatPr baseColWidth="10" defaultRowHeight="15" x14ac:dyDescent="0.25"/>
  <cols>
    <col min="2" max="2" width="12.42578125" customWidth="1"/>
    <col min="3" max="3" width="12.85546875" style="26" bestFit="1" customWidth="1"/>
    <col min="5" max="5" width="13" customWidth="1"/>
    <col min="6" max="6" width="45" customWidth="1"/>
    <col min="7" max="7" width="12.7109375" customWidth="1"/>
    <col min="8" max="8" width="14.42578125" customWidth="1"/>
    <col min="9" max="9" width="19.140625" customWidth="1"/>
    <col min="10" max="10" width="12.85546875" customWidth="1"/>
  </cols>
  <sheetData>
    <row r="1" spans="2:11" x14ac:dyDescent="0.25">
      <c r="C1" s="1"/>
      <c r="D1" s="1"/>
      <c r="E1" s="1"/>
      <c r="F1" s="1"/>
      <c r="G1" s="1"/>
      <c r="H1" s="2"/>
      <c r="I1" s="2"/>
      <c r="J1" s="2"/>
    </row>
    <row r="2" spans="2:11" ht="18.75" x14ac:dyDescent="0.25">
      <c r="C2" s="1"/>
      <c r="D2" s="1"/>
      <c r="E2" s="1"/>
      <c r="F2" s="31" t="s">
        <v>899</v>
      </c>
      <c r="G2" s="1"/>
      <c r="H2" s="2"/>
      <c r="I2" s="2"/>
      <c r="J2" s="2"/>
    </row>
    <row r="3" spans="2:11" ht="18.75" x14ac:dyDescent="0.25">
      <c r="C3" s="1"/>
      <c r="D3" s="1"/>
      <c r="E3" s="1"/>
      <c r="F3" s="32"/>
      <c r="G3" s="1"/>
      <c r="H3" s="2"/>
      <c r="I3" s="2"/>
      <c r="J3" s="2"/>
    </row>
    <row r="4" spans="2:11" x14ac:dyDescent="0.25">
      <c r="C4" s="1"/>
      <c r="D4" s="1"/>
      <c r="E4" s="1"/>
      <c r="F4" s="1"/>
      <c r="G4" s="1"/>
      <c r="H4" s="2"/>
      <c r="I4" s="2"/>
      <c r="J4" s="2"/>
    </row>
    <row r="5" spans="2:11" x14ac:dyDescent="0.25">
      <c r="B5" s="79" t="s">
        <v>0</v>
      </c>
      <c r="C5" s="79"/>
      <c r="D5" s="79"/>
      <c r="E5" s="79"/>
      <c r="F5" s="79"/>
      <c r="G5" s="79"/>
      <c r="H5" s="79"/>
      <c r="I5" s="79"/>
      <c r="J5" s="79"/>
    </row>
    <row r="6" spans="2:11" x14ac:dyDescent="0.25">
      <c r="B6" s="79" t="s">
        <v>1</v>
      </c>
      <c r="C6" s="79"/>
      <c r="D6" s="79"/>
      <c r="E6" s="79"/>
      <c r="F6" s="79"/>
      <c r="G6" s="79"/>
      <c r="H6" s="79"/>
      <c r="I6" s="79"/>
      <c r="J6" s="79"/>
    </row>
    <row r="7" spans="2:11" x14ac:dyDescent="0.25">
      <c r="B7" s="80" t="s">
        <v>17</v>
      </c>
      <c r="C7" s="80"/>
      <c r="D7" s="80"/>
      <c r="E7" s="80"/>
      <c r="F7" s="80"/>
      <c r="G7" s="80"/>
      <c r="H7" s="80"/>
      <c r="I7" s="80"/>
      <c r="J7" s="80"/>
    </row>
    <row r="8" spans="2:11" ht="1.5" customHeight="1" x14ac:dyDescent="0.25">
      <c r="B8" s="81" t="s">
        <v>659</v>
      </c>
      <c r="C8" s="81"/>
      <c r="D8" s="81"/>
      <c r="E8" s="81"/>
      <c r="F8" s="81"/>
      <c r="G8" s="81"/>
      <c r="H8" s="81"/>
      <c r="I8" s="81"/>
      <c r="J8" s="81"/>
    </row>
    <row r="9" spans="2:11" x14ac:dyDescent="0.25">
      <c r="B9" s="82" t="s">
        <v>2</v>
      </c>
      <c r="C9" s="82"/>
      <c r="D9" s="82"/>
      <c r="E9" s="82"/>
      <c r="F9" s="82"/>
      <c r="G9" s="82"/>
      <c r="H9" s="82"/>
      <c r="I9" s="82"/>
      <c r="J9" s="82"/>
    </row>
    <row r="10" spans="2:11" x14ac:dyDescent="0.25">
      <c r="C10" s="83"/>
      <c r="D10" s="83"/>
      <c r="E10" s="83"/>
      <c r="F10" s="83"/>
      <c r="G10" s="1"/>
      <c r="H10" s="2"/>
      <c r="I10" s="2"/>
      <c r="J10" s="2"/>
    </row>
    <row r="11" spans="2:11" x14ac:dyDescent="0.25">
      <c r="B11" s="36"/>
      <c r="C11" s="78" t="s">
        <v>898</v>
      </c>
      <c r="D11" s="78"/>
      <c r="E11" s="78"/>
      <c r="F11" s="78"/>
      <c r="G11" s="78"/>
      <c r="H11" s="78"/>
      <c r="I11" s="36"/>
      <c r="J11" s="36"/>
    </row>
    <row r="12" spans="2:11" ht="47.25" x14ac:dyDescent="0.25">
      <c r="B12" s="33" t="s">
        <v>3</v>
      </c>
      <c r="C12" s="34" t="s">
        <v>4</v>
      </c>
      <c r="D12" s="35" t="s">
        <v>5</v>
      </c>
      <c r="E12" s="35" t="s">
        <v>18</v>
      </c>
      <c r="F12" s="77" t="s">
        <v>19</v>
      </c>
      <c r="G12" s="35" t="s">
        <v>6</v>
      </c>
      <c r="H12" s="35" t="s">
        <v>7</v>
      </c>
      <c r="I12" s="35" t="s">
        <v>8</v>
      </c>
      <c r="J12" s="35" t="s">
        <v>9</v>
      </c>
    </row>
    <row r="13" spans="2:11" x14ac:dyDescent="0.25">
      <c r="B13" s="37" t="s">
        <v>863</v>
      </c>
      <c r="C13" s="38" t="s">
        <v>864</v>
      </c>
      <c r="D13" s="39" t="s">
        <v>10</v>
      </c>
      <c r="E13" s="40" t="s">
        <v>254</v>
      </c>
      <c r="F13" s="41" t="s">
        <v>631</v>
      </c>
      <c r="G13" s="42" t="s">
        <v>11</v>
      </c>
      <c r="H13" s="43">
        <v>350</v>
      </c>
      <c r="I13" s="43">
        <f t="shared" ref="I13:I77" si="0">J13*H13</f>
        <v>35700</v>
      </c>
      <c r="J13" s="44">
        <v>102</v>
      </c>
    </row>
    <row r="14" spans="2:11" x14ac:dyDescent="0.25">
      <c r="B14" s="37">
        <v>45679</v>
      </c>
      <c r="C14" s="38" t="s">
        <v>900</v>
      </c>
      <c r="D14" s="39" t="s">
        <v>10</v>
      </c>
      <c r="E14" s="40" t="s">
        <v>27</v>
      </c>
      <c r="F14" s="41" t="s">
        <v>351</v>
      </c>
      <c r="G14" s="42" t="s">
        <v>11</v>
      </c>
      <c r="H14" s="43">
        <v>448.4</v>
      </c>
      <c r="I14" s="43">
        <f t="shared" si="0"/>
        <v>428222</v>
      </c>
      <c r="J14" s="44">
        <v>955</v>
      </c>
    </row>
    <row r="15" spans="2:11" x14ac:dyDescent="0.25">
      <c r="B15" s="37">
        <v>45679</v>
      </c>
      <c r="C15" s="38" t="s">
        <v>900</v>
      </c>
      <c r="D15" s="39" t="s">
        <v>10</v>
      </c>
      <c r="E15" s="40" t="s">
        <v>28</v>
      </c>
      <c r="F15" s="41" t="s">
        <v>352</v>
      </c>
      <c r="G15" s="42" t="s">
        <v>11</v>
      </c>
      <c r="H15" s="43">
        <v>310</v>
      </c>
      <c r="I15" s="43">
        <f t="shared" si="0"/>
        <v>201190</v>
      </c>
      <c r="J15" s="45">
        <v>649</v>
      </c>
      <c r="K15" s="18"/>
    </row>
    <row r="16" spans="2:11" x14ac:dyDescent="0.25">
      <c r="B16" s="37">
        <v>43658</v>
      </c>
      <c r="C16" s="38" t="s">
        <v>306</v>
      </c>
      <c r="D16" s="39" t="s">
        <v>10</v>
      </c>
      <c r="E16" s="40" t="s">
        <v>304</v>
      </c>
      <c r="F16" s="41" t="s">
        <v>353</v>
      </c>
      <c r="G16" s="42" t="s">
        <v>11</v>
      </c>
      <c r="H16" s="43">
        <v>12035.02</v>
      </c>
      <c r="I16" s="43">
        <f t="shared" si="0"/>
        <v>24070.04</v>
      </c>
      <c r="J16" s="44">
        <v>2</v>
      </c>
    </row>
    <row r="17" spans="1:11" x14ac:dyDescent="0.25">
      <c r="B17" s="37">
        <v>45629</v>
      </c>
      <c r="C17" s="38" t="s">
        <v>858</v>
      </c>
      <c r="D17" s="39" t="s">
        <v>10</v>
      </c>
      <c r="E17" s="40" t="s">
        <v>861</v>
      </c>
      <c r="F17" s="41" t="s">
        <v>862</v>
      </c>
      <c r="G17" s="42" t="s">
        <v>11</v>
      </c>
      <c r="H17" s="43">
        <v>364.62</v>
      </c>
      <c r="I17" s="43">
        <f t="shared" si="0"/>
        <v>114126.06</v>
      </c>
      <c r="J17" s="44">
        <v>313</v>
      </c>
    </row>
    <row r="18" spans="1:11" x14ac:dyDescent="0.25">
      <c r="B18" s="46">
        <v>42794</v>
      </c>
      <c r="C18" s="47" t="s">
        <v>161</v>
      </c>
      <c r="D18" s="48" t="s">
        <v>10</v>
      </c>
      <c r="E18" s="49" t="s">
        <v>151</v>
      </c>
      <c r="F18" s="50" t="s">
        <v>354</v>
      </c>
      <c r="G18" s="51" t="s">
        <v>11</v>
      </c>
      <c r="H18" s="52">
        <v>5900</v>
      </c>
      <c r="I18" s="52">
        <f t="shared" si="0"/>
        <v>112100</v>
      </c>
      <c r="J18" s="53">
        <v>19</v>
      </c>
    </row>
    <row r="19" spans="1:11" x14ac:dyDescent="0.25">
      <c r="B19" s="46">
        <v>42794</v>
      </c>
      <c r="C19" s="47" t="s">
        <v>161</v>
      </c>
      <c r="D19" s="48" t="s">
        <v>10</v>
      </c>
      <c r="E19" s="49" t="s">
        <v>152</v>
      </c>
      <c r="F19" s="50" t="s">
        <v>355</v>
      </c>
      <c r="G19" s="51" t="s">
        <v>11</v>
      </c>
      <c r="H19" s="52">
        <v>5900</v>
      </c>
      <c r="I19" s="52">
        <f t="shared" si="0"/>
        <v>76700</v>
      </c>
      <c r="J19" s="53">
        <v>13</v>
      </c>
    </row>
    <row r="20" spans="1:11" x14ac:dyDescent="0.25">
      <c r="B20" s="54">
        <v>45334</v>
      </c>
      <c r="C20" s="55" t="s">
        <v>811</v>
      </c>
      <c r="D20" s="56" t="s">
        <v>10</v>
      </c>
      <c r="E20" s="57" t="s">
        <v>153</v>
      </c>
      <c r="F20" s="58" t="s">
        <v>356</v>
      </c>
      <c r="G20" s="59" t="s">
        <v>11</v>
      </c>
      <c r="H20" s="60">
        <v>3000</v>
      </c>
      <c r="I20" s="60">
        <f t="shared" si="0"/>
        <v>72000</v>
      </c>
      <c r="J20" s="61">
        <v>24</v>
      </c>
    </row>
    <row r="21" spans="1:11" x14ac:dyDescent="0.25">
      <c r="B21" s="54">
        <v>42794</v>
      </c>
      <c r="C21" s="55" t="s">
        <v>161</v>
      </c>
      <c r="D21" s="56" t="s">
        <v>10</v>
      </c>
      <c r="E21" s="57" t="s">
        <v>154</v>
      </c>
      <c r="F21" s="58" t="s">
        <v>357</v>
      </c>
      <c r="G21" s="59" t="s">
        <v>11</v>
      </c>
      <c r="H21" s="60">
        <v>5900</v>
      </c>
      <c r="I21" s="60">
        <f>J21*H21</f>
        <v>106200</v>
      </c>
      <c r="J21" s="61">
        <v>18</v>
      </c>
    </row>
    <row r="22" spans="1:11" x14ac:dyDescent="0.25">
      <c r="B22" s="54">
        <v>45334</v>
      </c>
      <c r="C22" s="55" t="s">
        <v>811</v>
      </c>
      <c r="D22" s="56" t="s">
        <v>10</v>
      </c>
      <c r="E22" s="57" t="s">
        <v>155</v>
      </c>
      <c r="F22" s="58" t="s">
        <v>358</v>
      </c>
      <c r="G22" s="59" t="s">
        <v>11</v>
      </c>
      <c r="H22" s="60">
        <v>3000</v>
      </c>
      <c r="I22" s="60">
        <f t="shared" si="0"/>
        <v>93000</v>
      </c>
      <c r="J22" s="61">
        <v>31</v>
      </c>
    </row>
    <row r="23" spans="1:11" x14ac:dyDescent="0.25">
      <c r="B23" s="46">
        <v>42794</v>
      </c>
      <c r="C23" s="47" t="s">
        <v>161</v>
      </c>
      <c r="D23" s="48" t="s">
        <v>10</v>
      </c>
      <c r="E23" s="49" t="s">
        <v>156</v>
      </c>
      <c r="F23" s="50" t="s">
        <v>359</v>
      </c>
      <c r="G23" s="59" t="s">
        <v>11</v>
      </c>
      <c r="H23" s="52">
        <v>5900</v>
      </c>
      <c r="I23" s="52">
        <f t="shared" si="0"/>
        <v>0</v>
      </c>
      <c r="J23" s="53">
        <v>0</v>
      </c>
    </row>
    <row r="24" spans="1:11" x14ac:dyDescent="0.25">
      <c r="B24" s="46">
        <v>2024</v>
      </c>
      <c r="C24" s="55" t="s">
        <v>811</v>
      </c>
      <c r="D24" s="48" t="s">
        <v>10</v>
      </c>
      <c r="E24" s="49" t="s">
        <v>775</v>
      </c>
      <c r="F24" s="50" t="s">
        <v>812</v>
      </c>
      <c r="G24" s="59" t="s">
        <v>12</v>
      </c>
      <c r="H24" s="52">
        <v>8900</v>
      </c>
      <c r="I24" s="52">
        <f t="shared" si="0"/>
        <v>8900</v>
      </c>
      <c r="J24" s="53">
        <v>1</v>
      </c>
    </row>
    <row r="25" spans="1:11" x14ac:dyDescent="0.25">
      <c r="B25" s="46">
        <v>42794</v>
      </c>
      <c r="C25" s="47" t="s">
        <v>161</v>
      </c>
      <c r="D25" s="48" t="s">
        <v>10</v>
      </c>
      <c r="E25" s="49" t="s">
        <v>157</v>
      </c>
      <c r="F25" s="50" t="s">
        <v>360</v>
      </c>
      <c r="G25" s="51" t="s">
        <v>12</v>
      </c>
      <c r="H25" s="52">
        <v>22500</v>
      </c>
      <c r="I25" s="52">
        <f t="shared" si="0"/>
        <v>247500</v>
      </c>
      <c r="J25" s="53">
        <v>11</v>
      </c>
    </row>
    <row r="26" spans="1:11" x14ac:dyDescent="0.25">
      <c r="B26" s="46">
        <v>42794</v>
      </c>
      <c r="C26" s="47" t="s">
        <v>161</v>
      </c>
      <c r="D26" s="48" t="s">
        <v>10</v>
      </c>
      <c r="E26" s="49" t="s">
        <v>158</v>
      </c>
      <c r="F26" s="50" t="s">
        <v>361</v>
      </c>
      <c r="G26" s="51" t="s">
        <v>11</v>
      </c>
      <c r="H26" s="52">
        <v>1600</v>
      </c>
      <c r="I26" s="52">
        <f t="shared" si="0"/>
        <v>24000</v>
      </c>
      <c r="J26" s="53">
        <v>15</v>
      </c>
    </row>
    <row r="27" spans="1:11" x14ac:dyDescent="0.25">
      <c r="B27" s="46">
        <v>42794</v>
      </c>
      <c r="C27" s="47" t="s">
        <v>161</v>
      </c>
      <c r="D27" s="48" t="s">
        <v>10</v>
      </c>
      <c r="E27" s="49" t="s">
        <v>159</v>
      </c>
      <c r="F27" s="50" t="s">
        <v>362</v>
      </c>
      <c r="G27" s="51" t="s">
        <v>11</v>
      </c>
      <c r="H27" s="52">
        <v>3540</v>
      </c>
      <c r="I27" s="52">
        <f t="shared" si="0"/>
        <v>226560</v>
      </c>
      <c r="J27" s="53">
        <v>64</v>
      </c>
    </row>
    <row r="28" spans="1:11" x14ac:dyDescent="0.25">
      <c r="B28" s="54">
        <v>45334</v>
      </c>
      <c r="C28" s="55" t="s">
        <v>811</v>
      </c>
      <c r="D28" s="56" t="s">
        <v>10</v>
      </c>
      <c r="E28" s="57" t="s">
        <v>776</v>
      </c>
      <c r="F28" s="58" t="s">
        <v>777</v>
      </c>
      <c r="G28" s="59" t="s">
        <v>778</v>
      </c>
      <c r="H28" s="60">
        <v>1249</v>
      </c>
      <c r="I28" s="60">
        <f t="shared" si="0"/>
        <v>143635</v>
      </c>
      <c r="J28" s="61">
        <v>115</v>
      </c>
    </row>
    <row r="29" spans="1:11" x14ac:dyDescent="0.25">
      <c r="B29" s="37"/>
      <c r="C29" s="38" t="s">
        <v>161</v>
      </c>
      <c r="D29" s="39" t="s">
        <v>10</v>
      </c>
      <c r="E29" s="40" t="s">
        <v>160</v>
      </c>
      <c r="F29" s="41" t="s">
        <v>363</v>
      </c>
      <c r="G29" s="42" t="s">
        <v>11</v>
      </c>
      <c r="H29" s="43">
        <v>3540</v>
      </c>
      <c r="I29" s="43">
        <f t="shared" si="0"/>
        <v>14160</v>
      </c>
      <c r="J29" s="44">
        <v>4</v>
      </c>
    </row>
    <row r="30" spans="1:11" x14ac:dyDescent="0.25">
      <c r="A30" s="7"/>
      <c r="B30" s="46"/>
      <c r="C30" s="48" t="s">
        <v>253</v>
      </c>
      <c r="D30" s="48" t="s">
        <v>10</v>
      </c>
      <c r="E30" s="49" t="s">
        <v>186</v>
      </c>
      <c r="F30" s="50" t="s">
        <v>364</v>
      </c>
      <c r="G30" s="51" t="s">
        <v>11</v>
      </c>
      <c r="H30" s="52">
        <v>0</v>
      </c>
      <c r="I30" s="52">
        <f t="shared" si="0"/>
        <v>0</v>
      </c>
      <c r="J30" s="53">
        <v>50</v>
      </c>
    </row>
    <row r="31" spans="1:11" x14ac:dyDescent="0.25">
      <c r="B31" s="37">
        <v>45679</v>
      </c>
      <c r="C31" s="38" t="s">
        <v>900</v>
      </c>
      <c r="D31" s="39" t="s">
        <v>10</v>
      </c>
      <c r="E31" s="40" t="s">
        <v>46</v>
      </c>
      <c r="F31" s="41" t="s">
        <v>365</v>
      </c>
      <c r="G31" s="42" t="s">
        <v>11</v>
      </c>
      <c r="H31" s="43">
        <v>334.09</v>
      </c>
      <c r="I31" s="43">
        <f t="shared" si="0"/>
        <v>207135.8</v>
      </c>
      <c r="J31" s="44">
        <v>620</v>
      </c>
      <c r="K31" s="7"/>
    </row>
    <row r="32" spans="1:11" s="7" customFormat="1" x14ac:dyDescent="0.25">
      <c r="A32"/>
      <c r="B32" s="46"/>
      <c r="C32" s="48" t="s">
        <v>253</v>
      </c>
      <c r="D32" s="48" t="s">
        <v>10</v>
      </c>
      <c r="E32" s="49" t="s">
        <v>347</v>
      </c>
      <c r="F32" s="50" t="s">
        <v>366</v>
      </c>
      <c r="G32" s="51" t="s">
        <v>11</v>
      </c>
      <c r="H32" s="52">
        <v>1298</v>
      </c>
      <c r="I32" s="52">
        <f t="shared" si="0"/>
        <v>45430</v>
      </c>
      <c r="J32" s="53">
        <v>35</v>
      </c>
      <c r="K32" s="18"/>
    </row>
    <row r="33" spans="2:10" ht="25.5" x14ac:dyDescent="0.25">
      <c r="B33" s="62"/>
      <c r="C33" s="63" t="s">
        <v>853</v>
      </c>
      <c r="D33" s="63" t="s">
        <v>10</v>
      </c>
      <c r="E33" s="64" t="s">
        <v>837</v>
      </c>
      <c r="F33" s="65" t="s">
        <v>838</v>
      </c>
      <c r="G33" s="66" t="s">
        <v>12</v>
      </c>
      <c r="H33" s="67">
        <v>1298</v>
      </c>
      <c r="I33" s="67">
        <f t="shared" si="0"/>
        <v>0</v>
      </c>
      <c r="J33" s="68">
        <v>0</v>
      </c>
    </row>
    <row r="34" spans="2:10" x14ac:dyDescent="0.25">
      <c r="B34" s="37">
        <v>45679</v>
      </c>
      <c r="C34" s="38" t="s">
        <v>902</v>
      </c>
      <c r="D34" s="39" t="s">
        <v>10</v>
      </c>
      <c r="E34" s="40" t="s">
        <v>311</v>
      </c>
      <c r="F34" s="41" t="s">
        <v>367</v>
      </c>
      <c r="G34" s="42" t="s">
        <v>11</v>
      </c>
      <c r="H34" s="43">
        <v>180</v>
      </c>
      <c r="I34" s="43">
        <f t="shared" si="0"/>
        <v>27180</v>
      </c>
      <c r="J34" s="44">
        <v>151</v>
      </c>
    </row>
    <row r="35" spans="2:10" x14ac:dyDescent="0.25">
      <c r="B35" s="46"/>
      <c r="C35" s="47" t="s">
        <v>252</v>
      </c>
      <c r="D35" s="48" t="s">
        <v>10</v>
      </c>
      <c r="E35" s="49" t="s">
        <v>241</v>
      </c>
      <c r="F35" s="50" t="s">
        <v>368</v>
      </c>
      <c r="G35" s="51" t="s">
        <v>11</v>
      </c>
      <c r="H35" s="52">
        <v>5350</v>
      </c>
      <c r="I35" s="52">
        <f t="shared" si="0"/>
        <v>10700</v>
      </c>
      <c r="J35" s="53">
        <v>2</v>
      </c>
    </row>
    <row r="36" spans="2:10" x14ac:dyDescent="0.25">
      <c r="B36" s="46">
        <v>44711</v>
      </c>
      <c r="C36" s="47" t="s">
        <v>649</v>
      </c>
      <c r="D36" s="48" t="s">
        <v>10</v>
      </c>
      <c r="E36" s="49" t="s">
        <v>45</v>
      </c>
      <c r="F36" s="50" t="s">
        <v>630</v>
      </c>
      <c r="G36" s="51" t="s">
        <v>11</v>
      </c>
      <c r="H36" s="52">
        <v>105.61</v>
      </c>
      <c r="I36" s="52">
        <f t="shared" si="0"/>
        <v>35696.18</v>
      </c>
      <c r="J36" s="53">
        <v>338</v>
      </c>
    </row>
    <row r="37" spans="2:10" x14ac:dyDescent="0.25">
      <c r="B37" s="46"/>
      <c r="C37" s="47" t="s">
        <v>252</v>
      </c>
      <c r="D37" s="48" t="s">
        <v>10</v>
      </c>
      <c r="E37" s="49" t="s">
        <v>240</v>
      </c>
      <c r="F37" s="50" t="s">
        <v>369</v>
      </c>
      <c r="G37" s="51" t="s">
        <v>23</v>
      </c>
      <c r="H37" s="52">
        <v>735</v>
      </c>
      <c r="I37" s="52">
        <f t="shared" si="0"/>
        <v>98490</v>
      </c>
      <c r="J37" s="53">
        <v>134</v>
      </c>
    </row>
    <row r="38" spans="2:10" x14ac:dyDescent="0.25">
      <c r="B38" s="46">
        <v>45330</v>
      </c>
      <c r="C38" s="47" t="s">
        <v>802</v>
      </c>
      <c r="D38" s="48" t="s">
        <v>10</v>
      </c>
      <c r="E38" s="49" t="s">
        <v>44</v>
      </c>
      <c r="F38" s="50" t="s">
        <v>370</v>
      </c>
      <c r="G38" s="51" t="s">
        <v>11</v>
      </c>
      <c r="H38" s="52">
        <v>67</v>
      </c>
      <c r="I38" s="52">
        <f t="shared" si="0"/>
        <v>2680</v>
      </c>
      <c r="J38" s="53">
        <v>40</v>
      </c>
    </row>
    <row r="39" spans="2:10" x14ac:dyDescent="0.25">
      <c r="B39" s="37">
        <v>45679</v>
      </c>
      <c r="C39" s="38" t="s">
        <v>903</v>
      </c>
      <c r="D39" s="39" t="s">
        <v>10</v>
      </c>
      <c r="E39" s="40" t="s">
        <v>140</v>
      </c>
      <c r="F39" s="41" t="s">
        <v>371</v>
      </c>
      <c r="G39" s="42" t="s">
        <v>20</v>
      </c>
      <c r="H39" s="43">
        <v>44.96</v>
      </c>
      <c r="I39" s="43">
        <f t="shared" si="0"/>
        <v>45724.32</v>
      </c>
      <c r="J39" s="44">
        <v>1017</v>
      </c>
    </row>
    <row r="40" spans="2:10" x14ac:dyDescent="0.25">
      <c r="B40" s="37">
        <v>43435</v>
      </c>
      <c r="C40" s="37">
        <v>43462</v>
      </c>
      <c r="D40" s="39" t="s">
        <v>10</v>
      </c>
      <c r="E40" s="40" t="s">
        <v>184</v>
      </c>
      <c r="F40" s="41" t="s">
        <v>372</v>
      </c>
      <c r="G40" s="42" t="s">
        <v>12</v>
      </c>
      <c r="H40" s="43">
        <v>0</v>
      </c>
      <c r="I40" s="43">
        <f t="shared" si="0"/>
        <v>0</v>
      </c>
      <c r="J40" s="44">
        <v>2</v>
      </c>
    </row>
    <row r="41" spans="2:10" x14ac:dyDescent="0.25">
      <c r="B41" s="46">
        <v>43435</v>
      </c>
      <c r="C41" s="46">
        <v>43462</v>
      </c>
      <c r="D41" s="48" t="s">
        <v>10</v>
      </c>
      <c r="E41" s="49" t="s">
        <v>185</v>
      </c>
      <c r="F41" s="50" t="s">
        <v>373</v>
      </c>
      <c r="G41" s="51" t="s">
        <v>12</v>
      </c>
      <c r="H41" s="52">
        <v>0</v>
      </c>
      <c r="I41" s="52">
        <f t="shared" si="0"/>
        <v>0</v>
      </c>
      <c r="J41" s="53">
        <v>37</v>
      </c>
    </row>
    <row r="42" spans="2:10" x14ac:dyDescent="0.25">
      <c r="B42" s="46">
        <v>43909</v>
      </c>
      <c r="C42" s="47" t="s">
        <v>305</v>
      </c>
      <c r="D42" s="48" t="s">
        <v>10</v>
      </c>
      <c r="E42" s="49" t="s">
        <v>255</v>
      </c>
      <c r="F42" s="50" t="s">
        <v>374</v>
      </c>
      <c r="G42" s="51" t="s">
        <v>12</v>
      </c>
      <c r="H42" s="52">
        <v>15500</v>
      </c>
      <c r="I42" s="52">
        <f t="shared" si="0"/>
        <v>341000</v>
      </c>
      <c r="J42" s="53">
        <v>22</v>
      </c>
    </row>
    <row r="43" spans="2:10" x14ac:dyDescent="0.25">
      <c r="B43" s="46">
        <v>44783</v>
      </c>
      <c r="C43" s="47" t="s">
        <v>752</v>
      </c>
      <c r="D43" s="48" t="s">
        <v>10</v>
      </c>
      <c r="E43" s="49" t="s">
        <v>265</v>
      </c>
      <c r="F43" s="50" t="s">
        <v>375</v>
      </c>
      <c r="G43" s="51" t="s">
        <v>11</v>
      </c>
      <c r="H43" s="52">
        <v>850</v>
      </c>
      <c r="I43" s="52">
        <f t="shared" si="0"/>
        <v>910350</v>
      </c>
      <c r="J43" s="69">
        <v>1071</v>
      </c>
    </row>
    <row r="44" spans="2:10" x14ac:dyDescent="0.25">
      <c r="B44" s="46">
        <v>44145</v>
      </c>
      <c r="C44" s="47" t="s">
        <v>755</v>
      </c>
      <c r="D44" s="48" t="s">
        <v>10</v>
      </c>
      <c r="E44" s="49" t="s">
        <v>266</v>
      </c>
      <c r="F44" s="50" t="s">
        <v>790</v>
      </c>
      <c r="G44" s="51" t="s">
        <v>11</v>
      </c>
      <c r="H44" s="52">
        <v>1003</v>
      </c>
      <c r="I44" s="52">
        <f t="shared" si="0"/>
        <v>2525554</v>
      </c>
      <c r="J44" s="69">
        <v>2518</v>
      </c>
    </row>
    <row r="45" spans="2:10" x14ac:dyDescent="0.25">
      <c r="B45" s="46"/>
      <c r="C45" s="47" t="s">
        <v>277</v>
      </c>
      <c r="D45" s="48" t="s">
        <v>10</v>
      </c>
      <c r="E45" s="49" t="s">
        <v>312</v>
      </c>
      <c r="F45" s="50" t="s">
        <v>376</v>
      </c>
      <c r="G45" s="51" t="s">
        <v>12</v>
      </c>
      <c r="H45" s="52">
        <v>1940.6</v>
      </c>
      <c r="I45" s="52">
        <f t="shared" si="0"/>
        <v>5821.7999999999993</v>
      </c>
      <c r="J45" s="53">
        <v>3</v>
      </c>
    </row>
    <row r="46" spans="2:10" x14ac:dyDescent="0.25">
      <c r="B46" s="46"/>
      <c r="C46" s="47" t="s">
        <v>277</v>
      </c>
      <c r="D46" s="48" t="s">
        <v>10</v>
      </c>
      <c r="E46" s="49" t="s">
        <v>313</v>
      </c>
      <c r="F46" s="50" t="s">
        <v>377</v>
      </c>
      <c r="G46" s="51" t="s">
        <v>11</v>
      </c>
      <c r="H46" s="52">
        <v>1940.6</v>
      </c>
      <c r="I46" s="52">
        <f t="shared" si="0"/>
        <v>3881.2</v>
      </c>
      <c r="J46" s="53">
        <v>2</v>
      </c>
    </row>
    <row r="47" spans="2:10" x14ac:dyDescent="0.25">
      <c r="B47" s="46">
        <v>45330</v>
      </c>
      <c r="C47" s="47" t="s">
        <v>802</v>
      </c>
      <c r="D47" s="48" t="s">
        <v>10</v>
      </c>
      <c r="E47" s="49" t="s">
        <v>316</v>
      </c>
      <c r="F47" s="50" t="s">
        <v>378</v>
      </c>
      <c r="G47" s="51" t="s">
        <v>11</v>
      </c>
      <c r="H47" s="52">
        <v>2298</v>
      </c>
      <c r="I47" s="52">
        <f t="shared" si="0"/>
        <v>114900</v>
      </c>
      <c r="J47" s="53">
        <v>50</v>
      </c>
    </row>
    <row r="48" spans="2:10" x14ac:dyDescent="0.25">
      <c r="B48" s="46">
        <v>45330</v>
      </c>
      <c r="C48" s="47" t="s">
        <v>802</v>
      </c>
      <c r="D48" s="48" t="s">
        <v>10</v>
      </c>
      <c r="E48" s="49" t="s">
        <v>317</v>
      </c>
      <c r="F48" s="50" t="s">
        <v>379</v>
      </c>
      <c r="G48" s="51" t="s">
        <v>11</v>
      </c>
      <c r="H48" s="52">
        <v>2248</v>
      </c>
      <c r="I48" s="52">
        <f t="shared" si="0"/>
        <v>101160</v>
      </c>
      <c r="J48" s="53">
        <v>45</v>
      </c>
    </row>
    <row r="49" spans="2:10" x14ac:dyDescent="0.25">
      <c r="B49" s="46">
        <v>44965</v>
      </c>
      <c r="C49" s="47" t="s">
        <v>696</v>
      </c>
      <c r="D49" s="48" t="s">
        <v>10</v>
      </c>
      <c r="E49" s="49" t="s">
        <v>82</v>
      </c>
      <c r="F49" s="50" t="s">
        <v>380</v>
      </c>
      <c r="G49" s="51" t="s">
        <v>11</v>
      </c>
      <c r="H49" s="52">
        <v>558.26</v>
      </c>
      <c r="I49" s="52">
        <f t="shared" si="0"/>
        <v>17306.060000000001</v>
      </c>
      <c r="J49" s="53">
        <v>31</v>
      </c>
    </row>
    <row r="50" spans="2:10" x14ac:dyDescent="0.25">
      <c r="B50" s="46">
        <v>44965</v>
      </c>
      <c r="C50" s="47" t="s">
        <v>696</v>
      </c>
      <c r="D50" s="48" t="s">
        <v>10</v>
      </c>
      <c r="E50" s="49" t="s">
        <v>83</v>
      </c>
      <c r="F50" s="50" t="s">
        <v>381</v>
      </c>
      <c r="G50" s="51" t="s">
        <v>11</v>
      </c>
      <c r="H50" s="52">
        <v>558.26</v>
      </c>
      <c r="I50" s="52">
        <f t="shared" si="0"/>
        <v>16747.8</v>
      </c>
      <c r="J50" s="53">
        <v>30</v>
      </c>
    </row>
    <row r="51" spans="2:10" x14ac:dyDescent="0.25">
      <c r="B51" s="46">
        <v>45330</v>
      </c>
      <c r="C51" s="47" t="s">
        <v>802</v>
      </c>
      <c r="D51" s="48" t="s">
        <v>10</v>
      </c>
      <c r="E51" s="49" t="s">
        <v>632</v>
      </c>
      <c r="F51" s="50" t="s">
        <v>634</v>
      </c>
      <c r="G51" s="51" t="s">
        <v>11</v>
      </c>
      <c r="H51" s="52">
        <v>2298</v>
      </c>
      <c r="I51" s="52">
        <f t="shared" si="0"/>
        <v>4596</v>
      </c>
      <c r="J51" s="53">
        <v>2</v>
      </c>
    </row>
    <row r="52" spans="2:10" x14ac:dyDescent="0.25">
      <c r="B52" s="46">
        <v>45330</v>
      </c>
      <c r="C52" s="47" t="s">
        <v>802</v>
      </c>
      <c r="D52" s="48" t="s">
        <v>10</v>
      </c>
      <c r="E52" s="49" t="s">
        <v>633</v>
      </c>
      <c r="F52" s="50" t="s">
        <v>635</v>
      </c>
      <c r="G52" s="51" t="s">
        <v>11</v>
      </c>
      <c r="H52" s="52">
        <v>2248</v>
      </c>
      <c r="I52" s="52">
        <f t="shared" si="0"/>
        <v>4496</v>
      </c>
      <c r="J52" s="53">
        <v>2</v>
      </c>
    </row>
    <row r="53" spans="2:10" x14ac:dyDescent="0.25">
      <c r="B53" s="46">
        <v>44595</v>
      </c>
      <c r="C53" s="47" t="s">
        <v>80</v>
      </c>
      <c r="D53" s="48" t="s">
        <v>10</v>
      </c>
      <c r="E53" s="49" t="s">
        <v>77</v>
      </c>
      <c r="F53" s="50" t="s">
        <v>382</v>
      </c>
      <c r="G53" s="51" t="s">
        <v>11</v>
      </c>
      <c r="H53" s="52">
        <v>1357</v>
      </c>
      <c r="I53" s="52">
        <f t="shared" si="0"/>
        <v>18998</v>
      </c>
      <c r="J53" s="53">
        <v>14</v>
      </c>
    </row>
    <row r="54" spans="2:10" x14ac:dyDescent="0.25">
      <c r="B54" s="46">
        <v>44595</v>
      </c>
      <c r="C54" s="47" t="s">
        <v>80</v>
      </c>
      <c r="D54" s="48" t="s">
        <v>10</v>
      </c>
      <c r="E54" s="49" t="s">
        <v>78</v>
      </c>
      <c r="F54" s="50" t="s">
        <v>383</v>
      </c>
      <c r="G54" s="51" t="s">
        <v>11</v>
      </c>
      <c r="H54" s="52">
        <v>1357</v>
      </c>
      <c r="I54" s="52">
        <f t="shared" si="0"/>
        <v>21712</v>
      </c>
      <c r="J54" s="53">
        <v>16</v>
      </c>
    </row>
    <row r="55" spans="2:10" x14ac:dyDescent="0.25">
      <c r="B55" s="46">
        <v>44595</v>
      </c>
      <c r="C55" s="47" t="s">
        <v>80</v>
      </c>
      <c r="D55" s="48" t="s">
        <v>10</v>
      </c>
      <c r="E55" s="49" t="s">
        <v>79</v>
      </c>
      <c r="F55" s="50" t="s">
        <v>384</v>
      </c>
      <c r="G55" s="51" t="s">
        <v>11</v>
      </c>
      <c r="H55" s="52">
        <v>1357</v>
      </c>
      <c r="I55" s="52">
        <f t="shared" si="0"/>
        <v>23069</v>
      </c>
      <c r="J55" s="53">
        <v>17</v>
      </c>
    </row>
    <row r="56" spans="2:10" x14ac:dyDescent="0.25">
      <c r="B56" s="46">
        <v>44595</v>
      </c>
      <c r="C56" s="47" t="s">
        <v>80</v>
      </c>
      <c r="D56" s="48" t="s">
        <v>10</v>
      </c>
      <c r="E56" s="57" t="s">
        <v>344</v>
      </c>
      <c r="F56" s="50" t="s">
        <v>385</v>
      </c>
      <c r="G56" s="59" t="s">
        <v>11</v>
      </c>
      <c r="H56" s="52">
        <v>3825.61</v>
      </c>
      <c r="I56" s="52">
        <f t="shared" si="0"/>
        <v>42081.71</v>
      </c>
      <c r="J56" s="53">
        <v>11</v>
      </c>
    </row>
    <row r="57" spans="2:10" x14ac:dyDescent="0.25">
      <c r="B57" s="46">
        <v>44595</v>
      </c>
      <c r="C57" s="47" t="s">
        <v>80</v>
      </c>
      <c r="D57" s="48" t="s">
        <v>10</v>
      </c>
      <c r="E57" s="57" t="s">
        <v>345</v>
      </c>
      <c r="F57" s="50" t="s">
        <v>386</v>
      </c>
      <c r="G57" s="59" t="s">
        <v>11</v>
      </c>
      <c r="H57" s="52">
        <v>2103.0100000000002</v>
      </c>
      <c r="I57" s="52">
        <f t="shared" si="0"/>
        <v>29442.140000000003</v>
      </c>
      <c r="J57" s="53">
        <v>14</v>
      </c>
    </row>
    <row r="58" spans="2:10" x14ac:dyDescent="0.25">
      <c r="B58" s="46">
        <v>44847</v>
      </c>
      <c r="C58" s="47" t="s">
        <v>660</v>
      </c>
      <c r="D58" s="48" t="s">
        <v>10</v>
      </c>
      <c r="E58" s="49" t="s">
        <v>84</v>
      </c>
      <c r="F58" s="50" t="s">
        <v>387</v>
      </c>
      <c r="G58" s="51" t="s">
        <v>12</v>
      </c>
      <c r="H58" s="52">
        <v>1815</v>
      </c>
      <c r="I58" s="52">
        <f t="shared" si="0"/>
        <v>78045</v>
      </c>
      <c r="J58" s="53">
        <v>43</v>
      </c>
    </row>
    <row r="59" spans="2:10" x14ac:dyDescent="0.25">
      <c r="B59" s="46">
        <v>44847</v>
      </c>
      <c r="C59" s="47" t="s">
        <v>660</v>
      </c>
      <c r="D59" s="48" t="s">
        <v>10</v>
      </c>
      <c r="E59" s="49" t="s">
        <v>85</v>
      </c>
      <c r="F59" s="50" t="s">
        <v>388</v>
      </c>
      <c r="G59" s="51" t="s">
        <v>11</v>
      </c>
      <c r="H59" s="52">
        <v>1280</v>
      </c>
      <c r="I59" s="52">
        <f t="shared" si="0"/>
        <v>55040</v>
      </c>
      <c r="J59" s="53">
        <v>43</v>
      </c>
    </row>
    <row r="60" spans="2:10" x14ac:dyDescent="0.25">
      <c r="B60" s="46">
        <v>44847</v>
      </c>
      <c r="C60" s="47" t="s">
        <v>660</v>
      </c>
      <c r="D60" s="48" t="s">
        <v>10</v>
      </c>
      <c r="E60" s="49" t="s">
        <v>86</v>
      </c>
      <c r="F60" s="50" t="s">
        <v>389</v>
      </c>
      <c r="G60" s="51" t="s">
        <v>11</v>
      </c>
      <c r="H60" s="52">
        <v>1280</v>
      </c>
      <c r="I60" s="52">
        <f t="shared" si="0"/>
        <v>55040</v>
      </c>
      <c r="J60" s="53">
        <v>43</v>
      </c>
    </row>
    <row r="61" spans="2:10" x14ac:dyDescent="0.25">
      <c r="B61" s="46">
        <v>44847</v>
      </c>
      <c r="C61" s="47" t="s">
        <v>660</v>
      </c>
      <c r="D61" s="48" t="s">
        <v>10</v>
      </c>
      <c r="E61" s="49" t="s">
        <v>87</v>
      </c>
      <c r="F61" s="50" t="s">
        <v>390</v>
      </c>
      <c r="G61" s="51" t="s">
        <v>11</v>
      </c>
      <c r="H61" s="52">
        <v>1280</v>
      </c>
      <c r="I61" s="52">
        <f t="shared" si="0"/>
        <v>49920</v>
      </c>
      <c r="J61" s="53">
        <v>39</v>
      </c>
    </row>
    <row r="62" spans="2:10" x14ac:dyDescent="0.25">
      <c r="B62" s="46"/>
      <c r="C62" s="48" t="s">
        <v>318</v>
      </c>
      <c r="D62" s="48" t="s">
        <v>10</v>
      </c>
      <c r="E62" s="49" t="s">
        <v>319</v>
      </c>
      <c r="F62" s="50" t="s">
        <v>391</v>
      </c>
      <c r="G62" s="51" t="s">
        <v>11</v>
      </c>
      <c r="H62" s="52">
        <v>6326.81</v>
      </c>
      <c r="I62" s="52">
        <f t="shared" si="0"/>
        <v>37960.86</v>
      </c>
      <c r="J62" s="53">
        <v>6</v>
      </c>
    </row>
    <row r="63" spans="2:10" x14ac:dyDescent="0.25">
      <c r="B63" s="46"/>
      <c r="C63" s="47" t="s">
        <v>346</v>
      </c>
      <c r="D63" s="48" t="s">
        <v>10</v>
      </c>
      <c r="E63" s="49" t="s">
        <v>242</v>
      </c>
      <c r="F63" s="50" t="s">
        <v>392</v>
      </c>
      <c r="G63" s="51" t="s">
        <v>11</v>
      </c>
      <c r="H63" s="52">
        <v>0</v>
      </c>
      <c r="I63" s="52">
        <f t="shared" si="0"/>
        <v>0</v>
      </c>
      <c r="J63" s="53">
        <v>200</v>
      </c>
    </row>
    <row r="64" spans="2:10" x14ac:dyDescent="0.25">
      <c r="B64" s="46"/>
      <c r="C64" s="47" t="s">
        <v>80</v>
      </c>
      <c r="D64" s="48" t="s">
        <v>10</v>
      </c>
      <c r="E64" s="49" t="s">
        <v>81</v>
      </c>
      <c r="F64" s="50" t="s">
        <v>393</v>
      </c>
      <c r="G64" s="51" t="s">
        <v>11</v>
      </c>
      <c r="H64" s="52">
        <v>1288.634</v>
      </c>
      <c r="I64" s="52">
        <f t="shared" si="0"/>
        <v>37370.385999999999</v>
      </c>
      <c r="J64" s="53">
        <v>29</v>
      </c>
    </row>
    <row r="65" spans="2:11" x14ac:dyDescent="0.25">
      <c r="B65" s="46"/>
      <c r="C65" s="48" t="s">
        <v>318</v>
      </c>
      <c r="D65" s="48" t="s">
        <v>10</v>
      </c>
      <c r="E65" s="49" t="s">
        <v>319</v>
      </c>
      <c r="F65" s="50" t="s">
        <v>394</v>
      </c>
      <c r="G65" s="51" t="s">
        <v>11</v>
      </c>
      <c r="H65" s="52">
        <v>6326.81</v>
      </c>
      <c r="I65" s="52">
        <f t="shared" si="0"/>
        <v>31634.050000000003</v>
      </c>
      <c r="J65" s="53">
        <v>5</v>
      </c>
    </row>
    <row r="66" spans="2:11" x14ac:dyDescent="0.25">
      <c r="B66" s="46">
        <v>44847</v>
      </c>
      <c r="C66" s="47" t="s">
        <v>672</v>
      </c>
      <c r="D66" s="48" t="s">
        <v>10</v>
      </c>
      <c r="E66" s="49" t="s">
        <v>51</v>
      </c>
      <c r="F66" s="50" t="s">
        <v>395</v>
      </c>
      <c r="G66" s="51" t="s">
        <v>11</v>
      </c>
      <c r="H66" s="52">
        <v>14</v>
      </c>
      <c r="I66" s="52">
        <f t="shared" si="0"/>
        <v>756</v>
      </c>
      <c r="J66" s="53">
        <v>54</v>
      </c>
      <c r="K66" s="18"/>
    </row>
    <row r="67" spans="2:11" x14ac:dyDescent="0.25">
      <c r="B67" s="37" t="s">
        <v>901</v>
      </c>
      <c r="C67" s="38" t="s">
        <v>902</v>
      </c>
      <c r="D67" s="39" t="s">
        <v>10</v>
      </c>
      <c r="E67" s="40" t="s">
        <v>43</v>
      </c>
      <c r="F67" s="41" t="s">
        <v>396</v>
      </c>
      <c r="G67" s="42" t="s">
        <v>11</v>
      </c>
      <c r="H67" s="43">
        <v>150</v>
      </c>
      <c r="I67" s="43">
        <f t="shared" si="0"/>
        <v>49650</v>
      </c>
      <c r="J67" s="44">
        <v>331</v>
      </c>
    </row>
    <row r="68" spans="2:11" x14ac:dyDescent="0.25">
      <c r="B68" s="46">
        <v>44595</v>
      </c>
      <c r="C68" s="47" t="s">
        <v>177</v>
      </c>
      <c r="D68" s="48" t="s">
        <v>10</v>
      </c>
      <c r="E68" s="49" t="s">
        <v>320</v>
      </c>
      <c r="F68" s="50" t="s">
        <v>397</v>
      </c>
      <c r="G68" s="51" t="s">
        <v>11</v>
      </c>
      <c r="H68" s="52">
        <v>67.280500000000004</v>
      </c>
      <c r="I68" s="52">
        <f t="shared" si="0"/>
        <v>21664.321</v>
      </c>
      <c r="J68" s="53">
        <v>322</v>
      </c>
    </row>
    <row r="69" spans="2:11" x14ac:dyDescent="0.25">
      <c r="B69" s="46">
        <v>45306</v>
      </c>
      <c r="C69" s="47" t="s">
        <v>786</v>
      </c>
      <c r="D69" s="48" t="s">
        <v>10</v>
      </c>
      <c r="E69" s="49" t="s">
        <v>257</v>
      </c>
      <c r="F69" s="50" t="s">
        <v>398</v>
      </c>
      <c r="G69" s="51" t="s">
        <v>11</v>
      </c>
      <c r="H69" s="52">
        <v>3500</v>
      </c>
      <c r="I69" s="52">
        <f t="shared" si="0"/>
        <v>539000</v>
      </c>
      <c r="J69" s="53">
        <v>154</v>
      </c>
    </row>
    <row r="70" spans="2:11" x14ac:dyDescent="0.25">
      <c r="B70" s="46">
        <v>44145</v>
      </c>
      <c r="C70" s="47" t="s">
        <v>256</v>
      </c>
      <c r="D70" s="48" t="s">
        <v>10</v>
      </c>
      <c r="E70" s="49" t="s">
        <v>258</v>
      </c>
      <c r="F70" s="50" t="s">
        <v>399</v>
      </c>
      <c r="G70" s="51" t="s">
        <v>11</v>
      </c>
      <c r="H70" s="52">
        <v>2800</v>
      </c>
      <c r="I70" s="52">
        <f t="shared" si="0"/>
        <v>1248800</v>
      </c>
      <c r="J70" s="53">
        <v>446</v>
      </c>
    </row>
    <row r="71" spans="2:11" x14ac:dyDescent="0.25">
      <c r="B71" s="46">
        <v>44145</v>
      </c>
      <c r="C71" s="47" t="s">
        <v>256</v>
      </c>
      <c r="D71" s="48" t="s">
        <v>10</v>
      </c>
      <c r="E71" s="49" t="s">
        <v>259</v>
      </c>
      <c r="F71" s="50" t="s">
        <v>400</v>
      </c>
      <c r="G71" s="51" t="s">
        <v>11</v>
      </c>
      <c r="H71" s="52">
        <v>2800</v>
      </c>
      <c r="I71" s="52">
        <f t="shared" si="0"/>
        <v>8400</v>
      </c>
      <c r="J71" s="53">
        <v>3</v>
      </c>
    </row>
    <row r="72" spans="2:11" x14ac:dyDescent="0.25">
      <c r="B72" s="46">
        <v>44145</v>
      </c>
      <c r="C72" s="47" t="s">
        <v>256</v>
      </c>
      <c r="D72" s="48" t="s">
        <v>10</v>
      </c>
      <c r="E72" s="49" t="s">
        <v>260</v>
      </c>
      <c r="F72" s="50" t="s">
        <v>401</v>
      </c>
      <c r="G72" s="51" t="s">
        <v>11</v>
      </c>
      <c r="H72" s="52">
        <v>2800</v>
      </c>
      <c r="I72" s="52">
        <f t="shared" si="0"/>
        <v>117600</v>
      </c>
      <c r="J72" s="53">
        <v>42</v>
      </c>
    </row>
    <row r="73" spans="2:11" x14ac:dyDescent="0.25">
      <c r="B73" s="37">
        <v>45698</v>
      </c>
      <c r="C73" s="38" t="s">
        <v>908</v>
      </c>
      <c r="D73" s="39" t="s">
        <v>10</v>
      </c>
      <c r="E73" s="40" t="s">
        <v>261</v>
      </c>
      <c r="F73" s="41" t="s">
        <v>402</v>
      </c>
      <c r="G73" s="42" t="s">
        <v>11</v>
      </c>
      <c r="H73" s="43">
        <v>4500</v>
      </c>
      <c r="I73" s="43">
        <f t="shared" si="0"/>
        <v>216000</v>
      </c>
      <c r="J73" s="44">
        <v>48</v>
      </c>
    </row>
    <row r="74" spans="2:11" x14ac:dyDescent="0.25">
      <c r="B74" s="46">
        <v>44145</v>
      </c>
      <c r="C74" s="47" t="s">
        <v>256</v>
      </c>
      <c r="D74" s="48" t="s">
        <v>10</v>
      </c>
      <c r="E74" s="49" t="s">
        <v>262</v>
      </c>
      <c r="F74" s="50" t="s">
        <v>403</v>
      </c>
      <c r="G74" s="51" t="s">
        <v>11</v>
      </c>
      <c r="H74" s="52">
        <v>2800</v>
      </c>
      <c r="I74" s="52">
        <f t="shared" si="0"/>
        <v>674800</v>
      </c>
      <c r="J74" s="53">
        <v>241</v>
      </c>
    </row>
    <row r="75" spans="2:11" x14ac:dyDescent="0.25">
      <c r="B75" s="46">
        <v>44145</v>
      </c>
      <c r="C75" s="47" t="s">
        <v>256</v>
      </c>
      <c r="D75" s="48" t="s">
        <v>10</v>
      </c>
      <c r="E75" s="49" t="s">
        <v>263</v>
      </c>
      <c r="F75" s="50" t="s">
        <v>404</v>
      </c>
      <c r="G75" s="51" t="s">
        <v>11</v>
      </c>
      <c r="H75" s="52">
        <v>2800</v>
      </c>
      <c r="I75" s="52">
        <f t="shared" si="0"/>
        <v>691600</v>
      </c>
      <c r="J75" s="53">
        <v>247</v>
      </c>
    </row>
    <row r="76" spans="2:11" x14ac:dyDescent="0.25">
      <c r="B76" s="46"/>
      <c r="C76" s="47" t="s">
        <v>253</v>
      </c>
      <c r="D76" s="48" t="s">
        <v>10</v>
      </c>
      <c r="E76" s="49" t="s">
        <v>348</v>
      </c>
      <c r="F76" s="50" t="s">
        <v>405</v>
      </c>
      <c r="G76" s="51" t="s">
        <v>11</v>
      </c>
      <c r="H76" s="52">
        <v>910</v>
      </c>
      <c r="I76" s="52">
        <f t="shared" si="0"/>
        <v>0</v>
      </c>
      <c r="J76" s="53">
        <v>0</v>
      </c>
    </row>
    <row r="77" spans="2:11" x14ac:dyDescent="0.25">
      <c r="B77" s="37">
        <v>42972</v>
      </c>
      <c r="C77" s="38" t="s">
        <v>219</v>
      </c>
      <c r="D77" s="39" t="s">
        <v>10</v>
      </c>
      <c r="E77" s="40" t="s">
        <v>239</v>
      </c>
      <c r="F77" s="41" t="s">
        <v>406</v>
      </c>
      <c r="G77" s="42" t="s">
        <v>11</v>
      </c>
      <c r="H77" s="43">
        <v>745</v>
      </c>
      <c r="I77" s="43">
        <f t="shared" si="0"/>
        <v>228715</v>
      </c>
      <c r="J77" s="44">
        <v>307</v>
      </c>
    </row>
    <row r="78" spans="2:11" x14ac:dyDescent="0.25">
      <c r="B78" s="37">
        <v>45679</v>
      </c>
      <c r="C78" s="38" t="s">
        <v>903</v>
      </c>
      <c r="D78" s="39" t="s">
        <v>10</v>
      </c>
      <c r="E78" s="40" t="s">
        <v>238</v>
      </c>
      <c r="F78" s="41" t="s">
        <v>407</v>
      </c>
      <c r="G78" s="42" t="s">
        <v>11</v>
      </c>
      <c r="H78" s="43">
        <v>150</v>
      </c>
      <c r="I78" s="43">
        <f t="shared" ref="I78:I141" si="1">J78*H78</f>
        <v>78600</v>
      </c>
      <c r="J78" s="44">
        <v>524</v>
      </c>
    </row>
    <row r="79" spans="2:11" x14ac:dyDescent="0.25">
      <c r="B79" s="37"/>
      <c r="C79" s="38" t="s">
        <v>165</v>
      </c>
      <c r="D79" s="39" t="s">
        <v>10</v>
      </c>
      <c r="E79" s="40" t="s">
        <v>321</v>
      </c>
      <c r="F79" s="41" t="s">
        <v>408</v>
      </c>
      <c r="G79" s="42" t="s">
        <v>11</v>
      </c>
      <c r="H79" s="43">
        <v>310</v>
      </c>
      <c r="I79" s="43">
        <f t="shared" si="1"/>
        <v>9920</v>
      </c>
      <c r="J79" s="44">
        <v>32</v>
      </c>
    </row>
    <row r="80" spans="2:11" x14ac:dyDescent="0.25">
      <c r="B80" s="37"/>
      <c r="C80" s="38" t="s">
        <v>253</v>
      </c>
      <c r="D80" s="39" t="s">
        <v>10</v>
      </c>
      <c r="E80" s="40" t="s">
        <v>187</v>
      </c>
      <c r="F80" s="41" t="s">
        <v>409</v>
      </c>
      <c r="G80" s="42" t="s">
        <v>11</v>
      </c>
      <c r="H80" s="43">
        <v>0</v>
      </c>
      <c r="I80" s="43">
        <f t="shared" si="1"/>
        <v>0</v>
      </c>
      <c r="J80" s="44">
        <v>674</v>
      </c>
    </row>
    <row r="81" spans="2:10" x14ac:dyDescent="0.25">
      <c r="B81" s="37"/>
      <c r="C81" s="38" t="s">
        <v>252</v>
      </c>
      <c r="D81" s="39" t="s">
        <v>10</v>
      </c>
      <c r="E81" s="40" t="s">
        <v>188</v>
      </c>
      <c r="F81" s="41" t="s">
        <v>410</v>
      </c>
      <c r="G81" s="42" t="s">
        <v>11</v>
      </c>
      <c r="H81" s="43">
        <v>0</v>
      </c>
      <c r="I81" s="43">
        <f t="shared" si="1"/>
        <v>0</v>
      </c>
      <c r="J81" s="44">
        <v>48</v>
      </c>
    </row>
    <row r="82" spans="2:10" x14ac:dyDescent="0.25">
      <c r="B82" s="37">
        <v>45679</v>
      </c>
      <c r="C82" s="38" t="s">
        <v>903</v>
      </c>
      <c r="D82" s="39" t="s">
        <v>10</v>
      </c>
      <c r="E82" s="40" t="s">
        <v>52</v>
      </c>
      <c r="F82" s="41" t="s">
        <v>411</v>
      </c>
      <c r="G82" s="42" t="s">
        <v>20</v>
      </c>
      <c r="H82" s="43">
        <v>108.74</v>
      </c>
      <c r="I82" s="43">
        <f t="shared" si="1"/>
        <v>36101.68</v>
      </c>
      <c r="J82" s="44">
        <v>332</v>
      </c>
    </row>
    <row r="83" spans="2:10" x14ac:dyDescent="0.25">
      <c r="B83" s="62">
        <v>45629</v>
      </c>
      <c r="C83" s="70" t="s">
        <v>858</v>
      </c>
      <c r="D83" s="63" t="s">
        <v>10</v>
      </c>
      <c r="E83" s="64" t="s">
        <v>868</v>
      </c>
      <c r="F83" s="65" t="s">
        <v>869</v>
      </c>
      <c r="G83" s="66" t="s">
        <v>20</v>
      </c>
      <c r="H83" s="67">
        <v>88.5</v>
      </c>
      <c r="I83" s="67">
        <f t="shared" si="1"/>
        <v>17700</v>
      </c>
      <c r="J83" s="68">
        <v>200</v>
      </c>
    </row>
    <row r="84" spans="2:10" x14ac:dyDescent="0.25">
      <c r="B84" s="37">
        <v>45679</v>
      </c>
      <c r="C84" s="38" t="s">
        <v>903</v>
      </c>
      <c r="D84" s="39" t="s">
        <v>10</v>
      </c>
      <c r="E84" s="40" t="s">
        <v>61</v>
      </c>
      <c r="F84" s="41" t="s">
        <v>412</v>
      </c>
      <c r="G84" s="42" t="s">
        <v>20</v>
      </c>
      <c r="H84" s="43">
        <v>35</v>
      </c>
      <c r="I84" s="43">
        <f t="shared" si="1"/>
        <v>12180</v>
      </c>
      <c r="J84" s="44">
        <v>348</v>
      </c>
    </row>
    <row r="85" spans="2:10" x14ac:dyDescent="0.25">
      <c r="B85" s="37">
        <v>45679</v>
      </c>
      <c r="C85" s="38" t="s">
        <v>903</v>
      </c>
      <c r="D85" s="39" t="s">
        <v>10</v>
      </c>
      <c r="E85" s="40" t="s">
        <v>132</v>
      </c>
      <c r="F85" s="41" t="s">
        <v>413</v>
      </c>
      <c r="G85" s="42" t="s">
        <v>20</v>
      </c>
      <c r="H85" s="43">
        <v>17.399999999999999</v>
      </c>
      <c r="I85" s="43">
        <f t="shared" si="1"/>
        <v>12371.4</v>
      </c>
      <c r="J85" s="44">
        <v>711</v>
      </c>
    </row>
    <row r="86" spans="2:10" x14ac:dyDescent="0.25">
      <c r="B86" s="37"/>
      <c r="C86" s="39" t="s">
        <v>253</v>
      </c>
      <c r="D86" s="39" t="s">
        <v>10</v>
      </c>
      <c r="E86" s="40" t="s">
        <v>249</v>
      </c>
      <c r="F86" s="41" t="s">
        <v>414</v>
      </c>
      <c r="G86" s="42" t="s">
        <v>11</v>
      </c>
      <c r="H86" s="43">
        <v>2891</v>
      </c>
      <c r="I86" s="43">
        <f t="shared" si="1"/>
        <v>2891</v>
      </c>
      <c r="J86" s="44">
        <v>1</v>
      </c>
    </row>
    <row r="87" spans="2:10" x14ac:dyDescent="0.25">
      <c r="B87" s="37"/>
      <c r="C87" s="39" t="s">
        <v>253</v>
      </c>
      <c r="D87" s="39" t="s">
        <v>10</v>
      </c>
      <c r="E87" s="40" t="s">
        <v>250</v>
      </c>
      <c r="F87" s="41" t="s">
        <v>415</v>
      </c>
      <c r="G87" s="42" t="s">
        <v>11</v>
      </c>
      <c r="H87" s="43">
        <v>27505</v>
      </c>
      <c r="I87" s="43">
        <f t="shared" si="1"/>
        <v>27505</v>
      </c>
      <c r="J87" s="44">
        <v>1</v>
      </c>
    </row>
    <row r="88" spans="2:10" x14ac:dyDescent="0.25">
      <c r="B88" s="37">
        <v>45425</v>
      </c>
      <c r="C88" s="39" t="s">
        <v>798</v>
      </c>
      <c r="D88" s="39" t="s">
        <v>10</v>
      </c>
      <c r="E88" s="40" t="s">
        <v>799</v>
      </c>
      <c r="F88" s="41" t="s">
        <v>800</v>
      </c>
      <c r="G88" s="42" t="s">
        <v>11</v>
      </c>
      <c r="H88" s="43">
        <v>2120</v>
      </c>
      <c r="I88" s="43">
        <f t="shared" si="1"/>
        <v>159000</v>
      </c>
      <c r="J88" s="44">
        <v>75</v>
      </c>
    </row>
    <row r="89" spans="2:10" ht="25.5" x14ac:dyDescent="0.25">
      <c r="B89" s="37"/>
      <c r="C89" s="39" t="s">
        <v>865</v>
      </c>
      <c r="D89" s="39" t="s">
        <v>10</v>
      </c>
      <c r="E89" s="40" t="s">
        <v>866</v>
      </c>
      <c r="F89" s="41" t="s">
        <v>867</v>
      </c>
      <c r="G89" s="42"/>
      <c r="H89" s="43"/>
      <c r="I89" s="43"/>
      <c r="J89" s="44">
        <v>163</v>
      </c>
    </row>
    <row r="90" spans="2:10" x14ac:dyDescent="0.25">
      <c r="B90" s="46"/>
      <c r="C90" s="48" t="s">
        <v>252</v>
      </c>
      <c r="D90" s="48" t="s">
        <v>10</v>
      </c>
      <c r="E90" s="49" t="s">
        <v>189</v>
      </c>
      <c r="F90" s="50" t="s">
        <v>416</v>
      </c>
      <c r="G90" s="51" t="s">
        <v>11</v>
      </c>
      <c r="H90" s="52">
        <v>0</v>
      </c>
      <c r="I90" s="52">
        <f t="shared" si="1"/>
        <v>0</v>
      </c>
      <c r="J90" s="53">
        <v>5</v>
      </c>
    </row>
    <row r="91" spans="2:10" x14ac:dyDescent="0.25">
      <c r="B91" s="37">
        <v>44145</v>
      </c>
      <c r="C91" s="38" t="s">
        <v>277</v>
      </c>
      <c r="D91" s="39" t="s">
        <v>10</v>
      </c>
      <c r="E91" s="40" t="s">
        <v>278</v>
      </c>
      <c r="F91" s="41" t="s">
        <v>417</v>
      </c>
      <c r="G91" s="42" t="s">
        <v>11</v>
      </c>
      <c r="H91" s="43">
        <v>254</v>
      </c>
      <c r="I91" s="43">
        <f t="shared" si="1"/>
        <v>250444</v>
      </c>
      <c r="J91" s="45">
        <v>986</v>
      </c>
    </row>
    <row r="92" spans="2:10" x14ac:dyDescent="0.25">
      <c r="B92" s="37">
        <v>44145</v>
      </c>
      <c r="C92" s="38" t="s">
        <v>277</v>
      </c>
      <c r="D92" s="39" t="s">
        <v>10</v>
      </c>
      <c r="E92" s="40" t="s">
        <v>279</v>
      </c>
      <c r="F92" s="41" t="s">
        <v>418</v>
      </c>
      <c r="G92" s="42" t="s">
        <v>11</v>
      </c>
      <c r="H92" s="43">
        <v>354</v>
      </c>
      <c r="I92" s="43">
        <f t="shared" si="1"/>
        <v>1036512</v>
      </c>
      <c r="J92" s="45">
        <v>2928</v>
      </c>
    </row>
    <row r="93" spans="2:10" x14ac:dyDescent="0.25">
      <c r="B93" s="46">
        <v>44145</v>
      </c>
      <c r="C93" s="47" t="s">
        <v>277</v>
      </c>
      <c r="D93" s="48" t="s">
        <v>10</v>
      </c>
      <c r="E93" s="49" t="s">
        <v>280</v>
      </c>
      <c r="F93" s="50" t="s">
        <v>419</v>
      </c>
      <c r="G93" s="51" t="s">
        <v>11</v>
      </c>
      <c r="H93" s="52">
        <v>354</v>
      </c>
      <c r="I93" s="52">
        <f t="shared" si="1"/>
        <v>439314</v>
      </c>
      <c r="J93" s="69">
        <v>1241</v>
      </c>
    </row>
    <row r="94" spans="2:10" x14ac:dyDescent="0.25">
      <c r="B94" s="37">
        <v>44145</v>
      </c>
      <c r="C94" s="38" t="s">
        <v>277</v>
      </c>
      <c r="D94" s="39" t="s">
        <v>10</v>
      </c>
      <c r="E94" s="40" t="s">
        <v>281</v>
      </c>
      <c r="F94" s="41" t="s">
        <v>420</v>
      </c>
      <c r="G94" s="42" t="s">
        <v>11</v>
      </c>
      <c r="H94" s="43">
        <v>354</v>
      </c>
      <c r="I94" s="43">
        <f t="shared" si="1"/>
        <v>40710</v>
      </c>
      <c r="J94" s="44">
        <v>115</v>
      </c>
    </row>
    <row r="95" spans="2:10" x14ac:dyDescent="0.25">
      <c r="B95" s="46">
        <v>44145</v>
      </c>
      <c r="C95" s="47" t="s">
        <v>277</v>
      </c>
      <c r="D95" s="48" t="s">
        <v>10</v>
      </c>
      <c r="E95" s="49" t="s">
        <v>282</v>
      </c>
      <c r="F95" s="50" t="s">
        <v>421</v>
      </c>
      <c r="G95" s="51" t="s">
        <v>11</v>
      </c>
      <c r="H95" s="52">
        <v>354</v>
      </c>
      <c r="I95" s="52">
        <f t="shared" si="1"/>
        <v>0</v>
      </c>
      <c r="J95" s="53">
        <v>0</v>
      </c>
    </row>
    <row r="96" spans="2:10" x14ac:dyDescent="0.25">
      <c r="B96" s="46">
        <v>44145</v>
      </c>
      <c r="C96" s="47" t="s">
        <v>302</v>
      </c>
      <c r="D96" s="48" t="s">
        <v>10</v>
      </c>
      <c r="E96" s="49" t="s">
        <v>283</v>
      </c>
      <c r="F96" s="50" t="s">
        <v>422</v>
      </c>
      <c r="G96" s="51" t="s">
        <v>11</v>
      </c>
      <c r="H96" s="52">
        <v>550</v>
      </c>
      <c r="I96" s="52">
        <f t="shared" si="1"/>
        <v>0</v>
      </c>
      <c r="J96" s="53">
        <v>0</v>
      </c>
    </row>
    <row r="97" spans="2:11" x14ac:dyDescent="0.25">
      <c r="B97" s="46">
        <v>44145</v>
      </c>
      <c r="C97" s="47" t="s">
        <v>301</v>
      </c>
      <c r="D97" s="48" t="s">
        <v>10</v>
      </c>
      <c r="E97" s="49" t="s">
        <v>284</v>
      </c>
      <c r="F97" s="50" t="s">
        <v>423</v>
      </c>
      <c r="G97" s="51" t="s">
        <v>11</v>
      </c>
      <c r="H97" s="52">
        <v>750</v>
      </c>
      <c r="I97" s="52">
        <f t="shared" si="1"/>
        <v>3750</v>
      </c>
      <c r="J97" s="53">
        <v>5</v>
      </c>
    </row>
    <row r="98" spans="2:11" x14ac:dyDescent="0.25">
      <c r="B98" s="37">
        <v>44426</v>
      </c>
      <c r="C98" s="38" t="s">
        <v>214</v>
      </c>
      <c r="D98" s="39" t="s">
        <v>10</v>
      </c>
      <c r="E98" s="40" t="s">
        <v>232</v>
      </c>
      <c r="F98" s="41" t="s">
        <v>424</v>
      </c>
      <c r="G98" s="42" t="s">
        <v>11</v>
      </c>
      <c r="H98" s="43">
        <v>30.255199999999999</v>
      </c>
      <c r="I98" s="43">
        <f t="shared" si="1"/>
        <v>21087.874400000001</v>
      </c>
      <c r="J98" s="45">
        <v>697</v>
      </c>
      <c r="K98" s="18"/>
    </row>
    <row r="99" spans="2:11" x14ac:dyDescent="0.25">
      <c r="B99" s="37">
        <v>44258</v>
      </c>
      <c r="C99" s="38" t="s">
        <v>177</v>
      </c>
      <c r="D99" s="39" t="s">
        <v>10</v>
      </c>
      <c r="E99" s="40" t="s">
        <v>233</v>
      </c>
      <c r="F99" s="41" t="s">
        <v>425</v>
      </c>
      <c r="G99" s="42" t="s">
        <v>11</v>
      </c>
      <c r="H99" s="43">
        <v>54.19</v>
      </c>
      <c r="I99" s="43">
        <f t="shared" si="1"/>
        <v>41346.97</v>
      </c>
      <c r="J99" s="44">
        <v>763</v>
      </c>
    </row>
    <row r="100" spans="2:11" x14ac:dyDescent="0.25">
      <c r="B100" s="37">
        <v>45208</v>
      </c>
      <c r="C100" s="39" t="s">
        <v>748</v>
      </c>
      <c r="D100" s="39" t="s">
        <v>10</v>
      </c>
      <c r="E100" s="40" t="s">
        <v>234</v>
      </c>
      <c r="F100" s="41" t="s">
        <v>749</v>
      </c>
      <c r="G100" s="42" t="s">
        <v>11</v>
      </c>
      <c r="H100" s="43">
        <v>500</v>
      </c>
      <c r="I100" s="43">
        <f t="shared" si="1"/>
        <v>53000</v>
      </c>
      <c r="J100" s="44">
        <v>106</v>
      </c>
    </row>
    <row r="101" spans="2:11" x14ac:dyDescent="0.25">
      <c r="B101" s="37">
        <v>45476</v>
      </c>
      <c r="C101" s="38" t="s">
        <v>813</v>
      </c>
      <c r="D101" s="39" t="s">
        <v>10</v>
      </c>
      <c r="E101" s="40" t="s">
        <v>53</v>
      </c>
      <c r="F101" s="41" t="s">
        <v>426</v>
      </c>
      <c r="G101" s="42" t="s">
        <v>11</v>
      </c>
      <c r="H101" s="43">
        <v>11.16</v>
      </c>
      <c r="I101" s="43">
        <f t="shared" ref="I101" si="2">J101*H101</f>
        <v>156541.32</v>
      </c>
      <c r="J101" s="45">
        <v>14027</v>
      </c>
    </row>
    <row r="102" spans="2:11" ht="10.5" customHeight="1" x14ac:dyDescent="0.25">
      <c r="B102" s="37">
        <v>45679</v>
      </c>
      <c r="C102" s="38" t="s">
        <v>900</v>
      </c>
      <c r="D102" s="63" t="s">
        <v>10</v>
      </c>
      <c r="E102" s="64" t="s">
        <v>181</v>
      </c>
      <c r="F102" s="65" t="s">
        <v>427</v>
      </c>
      <c r="G102" s="66" t="s">
        <v>21</v>
      </c>
      <c r="H102" s="67">
        <v>51.66</v>
      </c>
      <c r="I102" s="67">
        <f t="shared" si="1"/>
        <v>139791.96</v>
      </c>
      <c r="J102" s="71">
        <v>2706</v>
      </c>
    </row>
    <row r="103" spans="2:11" x14ac:dyDescent="0.25">
      <c r="B103" s="37"/>
      <c r="C103" s="39" t="s">
        <v>253</v>
      </c>
      <c r="D103" s="39" t="s">
        <v>10</v>
      </c>
      <c r="E103" s="40" t="s">
        <v>235</v>
      </c>
      <c r="F103" s="41" t="s">
        <v>428</v>
      </c>
      <c r="G103" s="42" t="s">
        <v>11</v>
      </c>
      <c r="H103" s="43">
        <v>0</v>
      </c>
      <c r="I103" s="43">
        <f t="shared" si="1"/>
        <v>0</v>
      </c>
      <c r="J103" s="44">
        <v>43</v>
      </c>
    </row>
    <row r="104" spans="2:11" x14ac:dyDescent="0.25">
      <c r="B104" s="37">
        <v>44595</v>
      </c>
      <c r="C104" s="38" t="s">
        <v>246</v>
      </c>
      <c r="D104" s="39" t="s">
        <v>10</v>
      </c>
      <c r="E104" s="40" t="s">
        <v>236</v>
      </c>
      <c r="F104" s="41" t="s">
        <v>429</v>
      </c>
      <c r="G104" s="42" t="s">
        <v>11</v>
      </c>
      <c r="H104" s="43">
        <v>383.5</v>
      </c>
      <c r="I104" s="43">
        <f t="shared" si="1"/>
        <v>38350</v>
      </c>
      <c r="J104" s="44">
        <v>100</v>
      </c>
    </row>
    <row r="105" spans="2:11" x14ac:dyDescent="0.25">
      <c r="B105" s="37"/>
      <c r="C105" s="39" t="s">
        <v>346</v>
      </c>
      <c r="D105" s="39" t="s">
        <v>10</v>
      </c>
      <c r="E105" s="40" t="s">
        <v>231</v>
      </c>
      <c r="F105" s="41" t="s">
        <v>430</v>
      </c>
      <c r="G105" s="42" t="s">
        <v>11</v>
      </c>
      <c r="H105" s="43">
        <v>0</v>
      </c>
      <c r="I105" s="43">
        <f t="shared" si="1"/>
        <v>0</v>
      </c>
      <c r="J105" s="44">
        <v>40</v>
      </c>
    </row>
    <row r="106" spans="2:11" x14ac:dyDescent="0.25">
      <c r="B106" s="37">
        <v>44847</v>
      </c>
      <c r="C106" s="38" t="s">
        <v>671</v>
      </c>
      <c r="D106" s="39" t="s">
        <v>10</v>
      </c>
      <c r="E106" s="40" t="s">
        <v>230</v>
      </c>
      <c r="F106" s="41" t="s">
        <v>809</v>
      </c>
      <c r="G106" s="42" t="s">
        <v>11</v>
      </c>
      <c r="H106" s="43">
        <v>17</v>
      </c>
      <c r="I106" s="43">
        <f t="shared" si="1"/>
        <v>25160</v>
      </c>
      <c r="J106" s="45">
        <v>1480</v>
      </c>
    </row>
    <row r="107" spans="2:11" x14ac:dyDescent="0.25">
      <c r="B107" s="37">
        <v>44847</v>
      </c>
      <c r="C107" s="38" t="s">
        <v>671</v>
      </c>
      <c r="D107" s="39" t="s">
        <v>10</v>
      </c>
      <c r="E107" s="40" t="s">
        <v>133</v>
      </c>
      <c r="F107" s="41" t="s">
        <v>431</v>
      </c>
      <c r="G107" s="42" t="s">
        <v>11</v>
      </c>
      <c r="H107" s="43">
        <v>70</v>
      </c>
      <c r="I107" s="43">
        <f t="shared" si="1"/>
        <v>21070</v>
      </c>
      <c r="J107" s="44">
        <v>301</v>
      </c>
    </row>
    <row r="108" spans="2:11" x14ac:dyDescent="0.25">
      <c r="B108" s="37">
        <v>45679</v>
      </c>
      <c r="C108" s="38" t="s">
        <v>900</v>
      </c>
      <c r="D108" s="39" t="s">
        <v>10</v>
      </c>
      <c r="E108" s="40" t="s">
        <v>42</v>
      </c>
      <c r="F108" s="41" t="s">
        <v>432</v>
      </c>
      <c r="G108" s="42" t="s">
        <v>11</v>
      </c>
      <c r="H108" s="43">
        <v>300</v>
      </c>
      <c r="I108" s="43">
        <f t="shared" si="1"/>
        <v>41100</v>
      </c>
      <c r="J108" s="44">
        <v>137</v>
      </c>
    </row>
    <row r="109" spans="2:11" x14ac:dyDescent="0.25">
      <c r="B109" s="37">
        <v>45679</v>
      </c>
      <c r="C109" s="38" t="s">
        <v>902</v>
      </c>
      <c r="D109" s="39" t="s">
        <v>10</v>
      </c>
      <c r="E109" s="40" t="s">
        <v>229</v>
      </c>
      <c r="F109" s="41" t="s">
        <v>433</v>
      </c>
      <c r="G109" s="42" t="s">
        <v>12</v>
      </c>
      <c r="H109" s="43">
        <v>280</v>
      </c>
      <c r="I109" s="43">
        <f t="shared" si="1"/>
        <v>54320</v>
      </c>
      <c r="J109" s="44">
        <v>194</v>
      </c>
    </row>
    <row r="110" spans="2:11" x14ac:dyDescent="0.25">
      <c r="B110" s="37"/>
      <c r="C110" s="39" t="s">
        <v>310</v>
      </c>
      <c r="D110" s="39" t="s">
        <v>10</v>
      </c>
      <c r="E110" s="40" t="s">
        <v>190</v>
      </c>
      <c r="F110" s="41" t="s">
        <v>434</v>
      </c>
      <c r="G110" s="42" t="s">
        <v>12</v>
      </c>
      <c r="H110" s="43">
        <v>0</v>
      </c>
      <c r="I110" s="43">
        <f t="shared" si="1"/>
        <v>0</v>
      </c>
      <c r="J110" s="44">
        <v>1</v>
      </c>
    </row>
    <row r="111" spans="2:11" x14ac:dyDescent="0.25">
      <c r="B111" s="37">
        <v>44965</v>
      </c>
      <c r="C111" s="38" t="s">
        <v>697</v>
      </c>
      <c r="D111" s="39" t="s">
        <v>10</v>
      </c>
      <c r="E111" s="40" t="s">
        <v>141</v>
      </c>
      <c r="F111" s="41" t="s">
        <v>435</v>
      </c>
      <c r="G111" s="42" t="s">
        <v>11</v>
      </c>
      <c r="H111" s="67">
        <v>257.02</v>
      </c>
      <c r="I111" s="43">
        <f t="shared" si="1"/>
        <v>2490009.7599999998</v>
      </c>
      <c r="J111" s="45">
        <v>9688</v>
      </c>
    </row>
    <row r="112" spans="2:11" x14ac:dyDescent="0.25">
      <c r="B112" s="37">
        <v>44426</v>
      </c>
      <c r="C112" s="38" t="s">
        <v>176</v>
      </c>
      <c r="D112" s="39" t="s">
        <v>10</v>
      </c>
      <c r="E112" s="40" t="s">
        <v>215</v>
      </c>
      <c r="F112" s="41" t="s">
        <v>436</v>
      </c>
      <c r="G112" s="42" t="s">
        <v>11</v>
      </c>
      <c r="H112" s="43">
        <v>0.81</v>
      </c>
      <c r="I112" s="43">
        <f t="shared" si="1"/>
        <v>123476.40000000001</v>
      </c>
      <c r="J112" s="45">
        <v>152440</v>
      </c>
    </row>
    <row r="113" spans="2:10" x14ac:dyDescent="0.25">
      <c r="B113" s="37">
        <v>44426</v>
      </c>
      <c r="C113" s="38" t="s">
        <v>176</v>
      </c>
      <c r="D113" s="39" t="s">
        <v>10</v>
      </c>
      <c r="E113" s="40" t="s">
        <v>212</v>
      </c>
      <c r="F113" s="41" t="s">
        <v>437</v>
      </c>
      <c r="G113" s="42" t="s">
        <v>12</v>
      </c>
      <c r="H113" s="43">
        <v>4.0148000000000001</v>
      </c>
      <c r="I113" s="43">
        <f t="shared" si="1"/>
        <v>195524.77480000001</v>
      </c>
      <c r="J113" s="45">
        <v>48701</v>
      </c>
    </row>
    <row r="114" spans="2:10" x14ac:dyDescent="0.25">
      <c r="B114" s="37">
        <v>44426</v>
      </c>
      <c r="C114" s="38" t="s">
        <v>214</v>
      </c>
      <c r="D114" s="39" t="s">
        <v>10</v>
      </c>
      <c r="E114" s="40" t="s">
        <v>213</v>
      </c>
      <c r="F114" s="41" t="s">
        <v>438</v>
      </c>
      <c r="G114" s="42" t="s">
        <v>11</v>
      </c>
      <c r="H114" s="43">
        <v>4.9352</v>
      </c>
      <c r="I114" s="43">
        <f t="shared" si="1"/>
        <v>666.25199999999995</v>
      </c>
      <c r="J114" s="45">
        <v>135</v>
      </c>
    </row>
    <row r="115" spans="2:10" x14ac:dyDescent="0.25">
      <c r="B115" s="37">
        <v>44711</v>
      </c>
      <c r="C115" s="39" t="s">
        <v>644</v>
      </c>
      <c r="D115" s="39" t="s">
        <v>10</v>
      </c>
      <c r="E115" s="40" t="s">
        <v>237</v>
      </c>
      <c r="F115" s="41" t="s">
        <v>439</v>
      </c>
      <c r="G115" s="42" t="s">
        <v>11</v>
      </c>
      <c r="H115" s="43">
        <v>2.33</v>
      </c>
      <c r="I115" s="43">
        <f t="shared" si="1"/>
        <v>22524.11</v>
      </c>
      <c r="J115" s="45">
        <v>9667</v>
      </c>
    </row>
    <row r="116" spans="2:10" x14ac:dyDescent="0.25">
      <c r="B116" s="46">
        <v>44145</v>
      </c>
      <c r="C116" s="47" t="s">
        <v>290</v>
      </c>
      <c r="D116" s="48" t="s">
        <v>10</v>
      </c>
      <c r="E116" s="49" t="s">
        <v>291</v>
      </c>
      <c r="F116" s="50" t="s">
        <v>440</v>
      </c>
      <c r="G116" s="51" t="s">
        <v>11</v>
      </c>
      <c r="H116" s="52">
        <v>290</v>
      </c>
      <c r="I116" s="52">
        <f t="shared" si="1"/>
        <v>22910</v>
      </c>
      <c r="J116" s="69">
        <v>79</v>
      </c>
    </row>
    <row r="117" spans="2:10" x14ac:dyDescent="0.25">
      <c r="B117" s="37">
        <v>44145</v>
      </c>
      <c r="C117" s="38" t="s">
        <v>299</v>
      </c>
      <c r="D117" s="39" t="s">
        <v>10</v>
      </c>
      <c r="E117" s="40" t="s">
        <v>298</v>
      </c>
      <c r="F117" s="41" t="s">
        <v>441</v>
      </c>
      <c r="G117" s="42" t="s">
        <v>11</v>
      </c>
      <c r="H117" s="43">
        <v>290</v>
      </c>
      <c r="I117" s="43">
        <f t="shared" si="1"/>
        <v>56260</v>
      </c>
      <c r="J117" s="44">
        <v>194</v>
      </c>
    </row>
    <row r="118" spans="2:10" x14ac:dyDescent="0.25">
      <c r="B118" s="37">
        <v>44783</v>
      </c>
      <c r="C118" s="38" t="s">
        <v>703</v>
      </c>
      <c r="D118" s="39" t="s">
        <v>10</v>
      </c>
      <c r="E118" s="40" t="s">
        <v>303</v>
      </c>
      <c r="F118" s="41" t="s">
        <v>442</v>
      </c>
      <c r="G118" s="42" t="s">
        <v>11</v>
      </c>
      <c r="H118" s="67">
        <v>328</v>
      </c>
      <c r="I118" s="43">
        <f t="shared" si="1"/>
        <v>838040</v>
      </c>
      <c r="J118" s="45">
        <v>2555</v>
      </c>
    </row>
    <row r="119" spans="2:10" x14ac:dyDescent="0.25">
      <c r="B119" s="37">
        <v>45624</v>
      </c>
      <c r="C119" s="38" t="s">
        <v>864</v>
      </c>
      <c r="D119" s="39" t="s">
        <v>10</v>
      </c>
      <c r="E119" s="40" t="s">
        <v>791</v>
      </c>
      <c r="F119" s="41" t="s">
        <v>792</v>
      </c>
      <c r="G119" s="42" t="s">
        <v>11</v>
      </c>
      <c r="H119" s="67">
        <v>1390</v>
      </c>
      <c r="I119" s="43">
        <f t="shared" si="1"/>
        <v>321090</v>
      </c>
      <c r="J119" s="45">
        <v>231</v>
      </c>
    </row>
    <row r="120" spans="2:10" x14ac:dyDescent="0.25">
      <c r="B120" s="37">
        <v>45679</v>
      </c>
      <c r="C120" s="38" t="s">
        <v>900</v>
      </c>
      <c r="D120" s="39" t="s">
        <v>10</v>
      </c>
      <c r="E120" s="40" t="s">
        <v>47</v>
      </c>
      <c r="F120" s="41" t="s">
        <v>443</v>
      </c>
      <c r="G120" s="42" t="s">
        <v>11</v>
      </c>
      <c r="H120" s="43">
        <v>11</v>
      </c>
      <c r="I120" s="43">
        <f t="shared" si="1"/>
        <v>128887</v>
      </c>
      <c r="J120" s="45">
        <v>11717</v>
      </c>
    </row>
    <row r="121" spans="2:10" x14ac:dyDescent="0.25">
      <c r="B121" s="37">
        <v>45679</v>
      </c>
      <c r="C121" s="38" t="s">
        <v>900</v>
      </c>
      <c r="D121" s="39" t="s">
        <v>10</v>
      </c>
      <c r="E121" s="40" t="s">
        <v>48</v>
      </c>
      <c r="F121" s="41" t="s">
        <v>444</v>
      </c>
      <c r="G121" s="42" t="s">
        <v>11</v>
      </c>
      <c r="H121" s="43">
        <v>14.37</v>
      </c>
      <c r="I121" s="43">
        <f t="shared" si="1"/>
        <v>169393.56</v>
      </c>
      <c r="J121" s="45">
        <v>11788</v>
      </c>
    </row>
    <row r="122" spans="2:10" x14ac:dyDescent="0.25">
      <c r="B122" s="37">
        <v>45679</v>
      </c>
      <c r="C122" s="38" t="s">
        <v>900</v>
      </c>
      <c r="D122" s="39" t="s">
        <v>10</v>
      </c>
      <c r="E122" s="40" t="s">
        <v>650</v>
      </c>
      <c r="F122" s="41" t="s">
        <v>651</v>
      </c>
      <c r="G122" s="42" t="s">
        <v>12</v>
      </c>
      <c r="H122" s="43">
        <v>323.95</v>
      </c>
      <c r="I122" s="43">
        <f t="shared" si="1"/>
        <v>71916.899999999994</v>
      </c>
      <c r="J122" s="44">
        <v>222</v>
      </c>
    </row>
    <row r="123" spans="2:10" x14ac:dyDescent="0.25">
      <c r="B123" s="37">
        <v>45679</v>
      </c>
      <c r="C123" s="38" t="s">
        <v>900</v>
      </c>
      <c r="D123" s="39" t="s">
        <v>10</v>
      </c>
      <c r="E123" s="40" t="s">
        <v>324</v>
      </c>
      <c r="F123" s="41" t="s">
        <v>445</v>
      </c>
      <c r="G123" s="42" t="s">
        <v>15</v>
      </c>
      <c r="H123" s="67">
        <v>950</v>
      </c>
      <c r="I123" s="43">
        <f t="shared" si="1"/>
        <v>140600</v>
      </c>
      <c r="J123" s="44">
        <v>148</v>
      </c>
    </row>
    <row r="124" spans="2:10" x14ac:dyDescent="0.25">
      <c r="B124" s="37">
        <v>45679</v>
      </c>
      <c r="C124" s="38" t="s">
        <v>900</v>
      </c>
      <c r="D124" s="39" t="s">
        <v>10</v>
      </c>
      <c r="E124" s="40" t="s">
        <v>39</v>
      </c>
      <c r="F124" s="41" t="s">
        <v>446</v>
      </c>
      <c r="G124" s="42" t="s">
        <v>15</v>
      </c>
      <c r="H124" s="67">
        <v>180</v>
      </c>
      <c r="I124" s="43">
        <f t="shared" si="1"/>
        <v>212220</v>
      </c>
      <c r="J124" s="44">
        <v>1179</v>
      </c>
    </row>
    <row r="125" spans="2:10" x14ac:dyDescent="0.25">
      <c r="B125" s="37">
        <v>45679</v>
      </c>
      <c r="C125" s="38" t="s">
        <v>900</v>
      </c>
      <c r="D125" s="39" t="s">
        <v>10</v>
      </c>
      <c r="E125" s="40" t="s">
        <v>36</v>
      </c>
      <c r="F125" s="41" t="s">
        <v>447</v>
      </c>
      <c r="G125" s="42" t="s">
        <v>15</v>
      </c>
      <c r="H125" s="67">
        <v>402.35</v>
      </c>
      <c r="I125" s="43">
        <f t="shared" si="1"/>
        <v>50293.75</v>
      </c>
      <c r="J125" s="44">
        <v>125</v>
      </c>
    </row>
    <row r="126" spans="2:10" x14ac:dyDescent="0.25">
      <c r="B126" s="37">
        <v>45679</v>
      </c>
      <c r="C126" s="38" t="s">
        <v>900</v>
      </c>
      <c r="D126" s="39" t="s">
        <v>10</v>
      </c>
      <c r="E126" s="40" t="s">
        <v>222</v>
      </c>
      <c r="F126" s="41" t="s">
        <v>448</v>
      </c>
      <c r="G126" s="42" t="s">
        <v>15</v>
      </c>
      <c r="H126" s="43">
        <v>250</v>
      </c>
      <c r="I126" s="43">
        <f t="shared" si="1"/>
        <v>132000</v>
      </c>
      <c r="J126" s="44">
        <v>528</v>
      </c>
    </row>
    <row r="127" spans="2:10" x14ac:dyDescent="0.25">
      <c r="B127" s="37">
        <v>45679</v>
      </c>
      <c r="C127" s="38" t="s">
        <v>900</v>
      </c>
      <c r="D127" s="39" t="s">
        <v>10</v>
      </c>
      <c r="E127" s="40" t="s">
        <v>40</v>
      </c>
      <c r="F127" s="41" t="s">
        <v>449</v>
      </c>
      <c r="G127" s="42" t="s">
        <v>15</v>
      </c>
      <c r="H127" s="67">
        <v>250</v>
      </c>
      <c r="I127" s="43">
        <f t="shared" si="1"/>
        <v>244000</v>
      </c>
      <c r="J127" s="44">
        <v>976</v>
      </c>
    </row>
    <row r="128" spans="2:10" x14ac:dyDescent="0.25">
      <c r="B128" s="37">
        <v>45330</v>
      </c>
      <c r="C128" s="38" t="s">
        <v>806</v>
      </c>
      <c r="D128" s="39" t="s">
        <v>10</v>
      </c>
      <c r="E128" s="40" t="s">
        <v>810</v>
      </c>
      <c r="F128" s="41" t="s">
        <v>694</v>
      </c>
      <c r="G128" s="42" t="s">
        <v>15</v>
      </c>
      <c r="H128" s="43">
        <v>284</v>
      </c>
      <c r="I128" s="43">
        <f t="shared" si="1"/>
        <v>6532</v>
      </c>
      <c r="J128" s="44">
        <v>23</v>
      </c>
    </row>
    <row r="129" spans="2:10" x14ac:dyDescent="0.25">
      <c r="B129" s="37">
        <v>45679</v>
      </c>
      <c r="C129" s="38" t="s">
        <v>902</v>
      </c>
      <c r="D129" s="39" t="s">
        <v>10</v>
      </c>
      <c r="E129" s="40" t="s">
        <v>221</v>
      </c>
      <c r="F129" s="41" t="s">
        <v>450</v>
      </c>
      <c r="G129" s="42" t="s">
        <v>15</v>
      </c>
      <c r="H129" s="67">
        <v>350</v>
      </c>
      <c r="I129" s="43">
        <f t="shared" si="1"/>
        <v>290150</v>
      </c>
      <c r="J129" s="45">
        <v>829</v>
      </c>
    </row>
    <row r="130" spans="2:10" x14ac:dyDescent="0.25">
      <c r="B130" s="37">
        <v>44258</v>
      </c>
      <c r="C130" s="38" t="s">
        <v>223</v>
      </c>
      <c r="D130" s="39" t="s">
        <v>10</v>
      </c>
      <c r="E130" s="40" t="s">
        <v>224</v>
      </c>
      <c r="F130" s="41" t="s">
        <v>451</v>
      </c>
      <c r="G130" s="42" t="s">
        <v>15</v>
      </c>
      <c r="H130" s="43">
        <v>188.8</v>
      </c>
      <c r="I130" s="43">
        <f t="shared" si="1"/>
        <v>0</v>
      </c>
      <c r="J130" s="44">
        <v>0</v>
      </c>
    </row>
    <row r="131" spans="2:10" x14ac:dyDescent="0.25">
      <c r="B131" s="37">
        <v>44595</v>
      </c>
      <c r="C131" s="38" t="s">
        <v>138</v>
      </c>
      <c r="D131" s="39" t="s">
        <v>10</v>
      </c>
      <c r="E131" s="40" t="s">
        <v>137</v>
      </c>
      <c r="F131" s="41" t="s">
        <v>452</v>
      </c>
      <c r="G131" s="42" t="s">
        <v>12</v>
      </c>
      <c r="H131" s="43">
        <v>12.98</v>
      </c>
      <c r="I131" s="43">
        <f t="shared" si="1"/>
        <v>10293.140000000001</v>
      </c>
      <c r="J131" s="44">
        <v>793</v>
      </c>
    </row>
    <row r="132" spans="2:10" x14ac:dyDescent="0.25">
      <c r="B132" s="44"/>
      <c r="C132" s="68">
        <v>2019</v>
      </c>
      <c r="D132" s="39" t="s">
        <v>10</v>
      </c>
      <c r="E132" s="40" t="s">
        <v>349</v>
      </c>
      <c r="F132" s="41" t="s">
        <v>453</v>
      </c>
      <c r="G132" s="42" t="s">
        <v>12</v>
      </c>
      <c r="H132" s="67">
        <v>290</v>
      </c>
      <c r="I132" s="43">
        <f t="shared" si="1"/>
        <v>4930</v>
      </c>
      <c r="J132" s="44">
        <v>17</v>
      </c>
    </row>
    <row r="133" spans="2:10" x14ac:dyDescent="0.25">
      <c r="B133" s="44"/>
      <c r="C133" s="38" t="s">
        <v>275</v>
      </c>
      <c r="D133" s="39" t="s">
        <v>10</v>
      </c>
      <c r="E133" s="40" t="s">
        <v>325</v>
      </c>
      <c r="F133" s="41" t="s">
        <v>454</v>
      </c>
      <c r="G133" s="42" t="s">
        <v>12</v>
      </c>
      <c r="H133" s="67">
        <v>317.77</v>
      </c>
      <c r="I133" s="43">
        <f t="shared" si="1"/>
        <v>2859.93</v>
      </c>
      <c r="J133" s="44">
        <v>9</v>
      </c>
    </row>
    <row r="134" spans="2:10" x14ac:dyDescent="0.25">
      <c r="B134" s="37">
        <v>44783</v>
      </c>
      <c r="C134" s="38" t="s">
        <v>704</v>
      </c>
      <c r="D134" s="39" t="s">
        <v>10</v>
      </c>
      <c r="E134" s="40" t="s">
        <v>285</v>
      </c>
      <c r="F134" s="41" t="s">
        <v>455</v>
      </c>
      <c r="G134" s="42" t="s">
        <v>12</v>
      </c>
      <c r="H134" s="43">
        <v>2950</v>
      </c>
      <c r="I134" s="43">
        <f t="shared" si="1"/>
        <v>88500</v>
      </c>
      <c r="J134" s="44">
        <v>30</v>
      </c>
    </row>
    <row r="135" spans="2:10" x14ac:dyDescent="0.25">
      <c r="B135" s="37">
        <v>44783</v>
      </c>
      <c r="C135" s="38" t="s">
        <v>704</v>
      </c>
      <c r="D135" s="39" t="s">
        <v>10</v>
      </c>
      <c r="E135" s="40" t="s">
        <v>286</v>
      </c>
      <c r="F135" s="41" t="s">
        <v>456</v>
      </c>
      <c r="G135" s="42" t="s">
        <v>12</v>
      </c>
      <c r="H135" s="43">
        <v>2950</v>
      </c>
      <c r="I135" s="43">
        <f t="shared" si="1"/>
        <v>174050</v>
      </c>
      <c r="J135" s="44">
        <v>59</v>
      </c>
    </row>
    <row r="136" spans="2:10" x14ac:dyDescent="0.25">
      <c r="B136" s="37">
        <v>44783</v>
      </c>
      <c r="C136" s="38" t="s">
        <v>704</v>
      </c>
      <c r="D136" s="39" t="s">
        <v>10</v>
      </c>
      <c r="E136" s="40" t="s">
        <v>287</v>
      </c>
      <c r="F136" s="41" t="s">
        <v>457</v>
      </c>
      <c r="G136" s="42" t="s">
        <v>12</v>
      </c>
      <c r="H136" s="43">
        <v>2300</v>
      </c>
      <c r="I136" s="43">
        <f t="shared" si="1"/>
        <v>319700</v>
      </c>
      <c r="J136" s="44">
        <v>139</v>
      </c>
    </row>
    <row r="137" spans="2:10" x14ac:dyDescent="0.25">
      <c r="B137" s="37">
        <v>44783</v>
      </c>
      <c r="C137" s="38" t="s">
        <v>704</v>
      </c>
      <c r="D137" s="39" t="s">
        <v>10</v>
      </c>
      <c r="E137" s="40" t="s">
        <v>288</v>
      </c>
      <c r="F137" s="41" t="s">
        <v>458</v>
      </c>
      <c r="G137" s="42" t="s">
        <v>12</v>
      </c>
      <c r="H137" s="43">
        <v>2950</v>
      </c>
      <c r="I137" s="43">
        <f t="shared" si="1"/>
        <v>410050</v>
      </c>
      <c r="J137" s="44">
        <v>139</v>
      </c>
    </row>
    <row r="138" spans="2:10" x14ac:dyDescent="0.25">
      <c r="B138" s="37">
        <v>44783</v>
      </c>
      <c r="C138" s="38" t="s">
        <v>704</v>
      </c>
      <c r="D138" s="39" t="s">
        <v>10</v>
      </c>
      <c r="E138" s="40" t="s">
        <v>289</v>
      </c>
      <c r="F138" s="41" t="s">
        <v>459</v>
      </c>
      <c r="G138" s="42" t="s">
        <v>12</v>
      </c>
      <c r="H138" s="43">
        <v>2950</v>
      </c>
      <c r="I138" s="43">
        <f t="shared" si="1"/>
        <v>1062000</v>
      </c>
      <c r="J138" s="44">
        <v>360</v>
      </c>
    </row>
    <row r="139" spans="2:10" x14ac:dyDescent="0.25">
      <c r="B139" s="37">
        <v>45679</v>
      </c>
      <c r="C139" s="38" t="s">
        <v>903</v>
      </c>
      <c r="D139" s="39" t="s">
        <v>10</v>
      </c>
      <c r="E139" s="40" t="s">
        <v>136</v>
      </c>
      <c r="F139" s="41" t="s">
        <v>460</v>
      </c>
      <c r="G139" s="42" t="s">
        <v>20</v>
      </c>
      <c r="H139" s="43">
        <v>50.02</v>
      </c>
      <c r="I139" s="43">
        <f t="shared" si="1"/>
        <v>130802.3</v>
      </c>
      <c r="J139" s="45">
        <v>2615</v>
      </c>
    </row>
    <row r="140" spans="2:10" x14ac:dyDescent="0.25">
      <c r="B140" s="37">
        <v>45679</v>
      </c>
      <c r="C140" s="38" t="s">
        <v>903</v>
      </c>
      <c r="D140" s="39" t="s">
        <v>10</v>
      </c>
      <c r="E140" s="40" t="s">
        <v>149</v>
      </c>
      <c r="F140" s="41" t="s">
        <v>905</v>
      </c>
      <c r="G140" s="42" t="s">
        <v>904</v>
      </c>
      <c r="H140" s="67">
        <v>859.02</v>
      </c>
      <c r="I140" s="43">
        <f t="shared" si="1"/>
        <v>22334.52</v>
      </c>
      <c r="J140" s="44">
        <v>26</v>
      </c>
    </row>
    <row r="141" spans="2:10" x14ac:dyDescent="0.25">
      <c r="B141" s="37">
        <v>45476</v>
      </c>
      <c r="C141" s="38" t="s">
        <v>813</v>
      </c>
      <c r="D141" s="39" t="s">
        <v>10</v>
      </c>
      <c r="E141" s="40" t="s">
        <v>142</v>
      </c>
      <c r="F141" s="41" t="s">
        <v>461</v>
      </c>
      <c r="G141" s="42" t="s">
        <v>20</v>
      </c>
      <c r="H141" s="67">
        <v>325</v>
      </c>
      <c r="I141" s="43">
        <f t="shared" si="1"/>
        <v>109850</v>
      </c>
      <c r="J141" s="44">
        <v>338</v>
      </c>
    </row>
    <row r="142" spans="2:10" x14ac:dyDescent="0.25">
      <c r="B142" s="37">
        <v>44145</v>
      </c>
      <c r="C142" s="38" t="s">
        <v>295</v>
      </c>
      <c r="D142" s="39" t="s">
        <v>10</v>
      </c>
      <c r="E142" s="40" t="s">
        <v>296</v>
      </c>
      <c r="F142" s="41" t="s">
        <v>462</v>
      </c>
      <c r="G142" s="42" t="s">
        <v>12</v>
      </c>
      <c r="H142" s="67">
        <v>5310</v>
      </c>
      <c r="I142" s="43">
        <f t="shared" ref="I142:I203" si="3">J142*H142</f>
        <v>254880</v>
      </c>
      <c r="J142" s="44">
        <v>48</v>
      </c>
    </row>
    <row r="143" spans="2:10" x14ac:dyDescent="0.25">
      <c r="B143" s="37">
        <v>44145</v>
      </c>
      <c r="C143" s="38" t="s">
        <v>295</v>
      </c>
      <c r="D143" s="39" t="s">
        <v>10</v>
      </c>
      <c r="E143" s="40" t="s">
        <v>297</v>
      </c>
      <c r="F143" s="41" t="s">
        <v>463</v>
      </c>
      <c r="G143" s="42" t="s">
        <v>12</v>
      </c>
      <c r="H143" s="67">
        <v>5310</v>
      </c>
      <c r="I143" s="43">
        <f t="shared" si="3"/>
        <v>26550</v>
      </c>
      <c r="J143" s="44">
        <v>5</v>
      </c>
    </row>
    <row r="144" spans="2:10" x14ac:dyDescent="0.25">
      <c r="B144" s="37">
        <v>45679</v>
      </c>
      <c r="C144" s="38" t="s">
        <v>902</v>
      </c>
      <c r="D144" s="39" t="s">
        <v>10</v>
      </c>
      <c r="E144" s="40" t="s">
        <v>326</v>
      </c>
      <c r="F144" s="41" t="s">
        <v>464</v>
      </c>
      <c r="G144" s="42" t="s">
        <v>22</v>
      </c>
      <c r="H144" s="43">
        <v>110</v>
      </c>
      <c r="I144" s="43">
        <f t="shared" si="3"/>
        <v>65010</v>
      </c>
      <c r="J144" s="44">
        <v>591</v>
      </c>
    </row>
    <row r="145" spans="2:10" x14ac:dyDescent="0.25">
      <c r="B145" s="37">
        <v>45679</v>
      </c>
      <c r="C145" s="38" t="s">
        <v>903</v>
      </c>
      <c r="D145" s="39" t="s">
        <v>10</v>
      </c>
      <c r="E145" s="40" t="s">
        <v>143</v>
      </c>
      <c r="F145" s="41" t="s">
        <v>465</v>
      </c>
      <c r="G145" s="42" t="s">
        <v>12</v>
      </c>
      <c r="H145" s="43">
        <v>15.75</v>
      </c>
      <c r="I145" s="43">
        <f t="shared" si="3"/>
        <v>89806.5</v>
      </c>
      <c r="J145" s="45">
        <v>5702</v>
      </c>
    </row>
    <row r="146" spans="2:10" x14ac:dyDescent="0.25">
      <c r="B146" s="37">
        <v>45679</v>
      </c>
      <c r="C146" s="38" t="s">
        <v>903</v>
      </c>
      <c r="D146" s="39" t="s">
        <v>10</v>
      </c>
      <c r="E146" s="40" t="s">
        <v>134</v>
      </c>
      <c r="F146" s="41" t="s">
        <v>466</v>
      </c>
      <c r="G146" s="42" t="s">
        <v>12</v>
      </c>
      <c r="H146" s="43">
        <v>7.06</v>
      </c>
      <c r="I146" s="43">
        <f t="shared" si="3"/>
        <v>131513.68</v>
      </c>
      <c r="J146" s="45">
        <v>18628</v>
      </c>
    </row>
    <row r="147" spans="2:10" x14ac:dyDescent="0.25">
      <c r="B147" s="44"/>
      <c r="C147" s="44">
        <v>2019</v>
      </c>
      <c r="D147" s="39" t="s">
        <v>10</v>
      </c>
      <c r="E147" s="40" t="s">
        <v>211</v>
      </c>
      <c r="F147" s="41" t="s">
        <v>467</v>
      </c>
      <c r="G147" s="42" t="s">
        <v>12</v>
      </c>
      <c r="H147" s="67">
        <v>398</v>
      </c>
      <c r="I147" s="43">
        <f t="shared" si="3"/>
        <v>274620</v>
      </c>
      <c r="J147" s="44">
        <v>690</v>
      </c>
    </row>
    <row r="148" spans="2:10" x14ac:dyDescent="0.25">
      <c r="B148" s="37">
        <v>45679</v>
      </c>
      <c r="C148" s="38" t="s">
        <v>903</v>
      </c>
      <c r="D148" s="39" t="s">
        <v>10</v>
      </c>
      <c r="E148" s="40" t="s">
        <v>179</v>
      </c>
      <c r="F148" s="41" t="s">
        <v>468</v>
      </c>
      <c r="G148" s="42" t="s">
        <v>12</v>
      </c>
      <c r="H148" s="43">
        <v>82.64</v>
      </c>
      <c r="I148" s="43">
        <f t="shared" si="3"/>
        <v>75202.399999999994</v>
      </c>
      <c r="J148" s="45">
        <v>910</v>
      </c>
    </row>
    <row r="149" spans="2:10" x14ac:dyDescent="0.25">
      <c r="B149" s="37">
        <v>45679</v>
      </c>
      <c r="C149" s="38" t="s">
        <v>903</v>
      </c>
      <c r="D149" s="39" t="s">
        <v>10</v>
      </c>
      <c r="E149" s="40" t="s">
        <v>180</v>
      </c>
      <c r="F149" s="41" t="s">
        <v>469</v>
      </c>
      <c r="G149" s="42" t="s">
        <v>12</v>
      </c>
      <c r="H149" s="67">
        <v>89.16</v>
      </c>
      <c r="I149" s="43">
        <f t="shared" si="3"/>
        <v>25945.559999999998</v>
      </c>
      <c r="J149" s="44">
        <v>291</v>
      </c>
    </row>
    <row r="150" spans="2:10" x14ac:dyDescent="0.25">
      <c r="B150" s="37">
        <v>44426</v>
      </c>
      <c r="C150" s="38" t="s">
        <v>176</v>
      </c>
      <c r="D150" s="39" t="s">
        <v>10</v>
      </c>
      <c r="E150" s="40" t="s">
        <v>178</v>
      </c>
      <c r="F150" s="41" t="s">
        <v>470</v>
      </c>
      <c r="G150" s="42" t="s">
        <v>22</v>
      </c>
      <c r="H150" s="43">
        <v>198.24</v>
      </c>
      <c r="I150" s="43">
        <f t="shared" si="3"/>
        <v>156014.88</v>
      </c>
      <c r="J150" s="44">
        <v>787</v>
      </c>
    </row>
    <row r="151" spans="2:10" x14ac:dyDescent="0.25">
      <c r="B151" s="37">
        <v>44426</v>
      </c>
      <c r="C151" s="38" t="s">
        <v>176</v>
      </c>
      <c r="D151" s="39" t="s">
        <v>10</v>
      </c>
      <c r="E151" s="40" t="s">
        <v>174</v>
      </c>
      <c r="F151" s="41" t="s">
        <v>471</v>
      </c>
      <c r="G151" s="42" t="s">
        <v>12</v>
      </c>
      <c r="H151" s="43">
        <v>208.79390000000001</v>
      </c>
      <c r="I151" s="43">
        <f t="shared" si="3"/>
        <v>112122.32430000001</v>
      </c>
      <c r="J151" s="44">
        <v>537</v>
      </c>
    </row>
    <row r="152" spans="2:10" x14ac:dyDescent="0.25">
      <c r="B152" s="37">
        <v>45629</v>
      </c>
      <c r="C152" s="38" t="s">
        <v>858</v>
      </c>
      <c r="D152" s="39" t="s">
        <v>10</v>
      </c>
      <c r="E152" s="40" t="s">
        <v>175</v>
      </c>
      <c r="F152" s="41" t="s">
        <v>472</v>
      </c>
      <c r="G152" s="42" t="s">
        <v>12</v>
      </c>
      <c r="H152" s="43">
        <v>837.8</v>
      </c>
      <c r="I152" s="43">
        <f t="shared" si="3"/>
        <v>339309</v>
      </c>
      <c r="J152" s="44">
        <v>405</v>
      </c>
    </row>
    <row r="153" spans="2:10" x14ac:dyDescent="0.25">
      <c r="B153" s="44"/>
      <c r="C153" s="44">
        <v>2017</v>
      </c>
      <c r="D153" s="39" t="s">
        <v>10</v>
      </c>
      <c r="E153" s="40" t="s">
        <v>191</v>
      </c>
      <c r="F153" s="41" t="s">
        <v>473</v>
      </c>
      <c r="G153" s="42" t="s">
        <v>12</v>
      </c>
      <c r="H153" s="43">
        <v>0</v>
      </c>
      <c r="I153" s="43">
        <f t="shared" si="3"/>
        <v>0</v>
      </c>
      <c r="J153" s="44">
        <v>352</v>
      </c>
    </row>
    <row r="154" spans="2:10" x14ac:dyDescent="0.25">
      <c r="B154" s="44"/>
      <c r="C154" s="44">
        <v>2017</v>
      </c>
      <c r="D154" s="39" t="s">
        <v>10</v>
      </c>
      <c r="E154" s="40" t="s">
        <v>192</v>
      </c>
      <c r="F154" s="41" t="s">
        <v>474</v>
      </c>
      <c r="G154" s="42" t="s">
        <v>12</v>
      </c>
      <c r="H154" s="43">
        <v>675</v>
      </c>
      <c r="I154" s="43">
        <f t="shared" si="3"/>
        <v>4725</v>
      </c>
      <c r="J154" s="44">
        <v>7</v>
      </c>
    </row>
    <row r="155" spans="2:10" x14ac:dyDescent="0.25">
      <c r="B155" s="37">
        <v>45476</v>
      </c>
      <c r="C155" s="38" t="s">
        <v>827</v>
      </c>
      <c r="D155" s="39" t="s">
        <v>10</v>
      </c>
      <c r="E155" s="40" t="s">
        <v>35</v>
      </c>
      <c r="F155" s="41" t="s">
        <v>475</v>
      </c>
      <c r="G155" s="42" t="s">
        <v>12</v>
      </c>
      <c r="H155" s="67">
        <v>572</v>
      </c>
      <c r="I155" s="43">
        <f t="shared" si="3"/>
        <v>57200</v>
      </c>
      <c r="J155" s="44">
        <v>100</v>
      </c>
    </row>
    <row r="156" spans="2:10" x14ac:dyDescent="0.25">
      <c r="B156" s="37">
        <v>45679</v>
      </c>
      <c r="C156" s="38" t="s">
        <v>903</v>
      </c>
      <c r="D156" s="39" t="s">
        <v>10</v>
      </c>
      <c r="E156" s="40" t="s">
        <v>145</v>
      </c>
      <c r="F156" s="41" t="s">
        <v>476</v>
      </c>
      <c r="G156" s="42" t="s">
        <v>12</v>
      </c>
      <c r="H156" s="43">
        <v>35</v>
      </c>
      <c r="I156" s="43">
        <f t="shared" si="3"/>
        <v>186410</v>
      </c>
      <c r="J156" s="45">
        <v>5326</v>
      </c>
    </row>
    <row r="157" spans="2:10" x14ac:dyDescent="0.25">
      <c r="B157" s="37">
        <v>45679</v>
      </c>
      <c r="C157" s="38" t="s">
        <v>903</v>
      </c>
      <c r="D157" s="39" t="s">
        <v>10</v>
      </c>
      <c r="E157" s="40" t="s">
        <v>144</v>
      </c>
      <c r="F157" s="41" t="s">
        <v>477</v>
      </c>
      <c r="G157" s="42" t="s">
        <v>12</v>
      </c>
      <c r="H157" s="43">
        <v>35</v>
      </c>
      <c r="I157" s="43">
        <f t="shared" si="3"/>
        <v>282450</v>
      </c>
      <c r="J157" s="45">
        <v>8070</v>
      </c>
    </row>
    <row r="158" spans="2:10" x14ac:dyDescent="0.25">
      <c r="B158" s="44"/>
      <c r="C158" s="44">
        <v>2017</v>
      </c>
      <c r="D158" s="39" t="s">
        <v>10</v>
      </c>
      <c r="E158" s="40" t="s">
        <v>193</v>
      </c>
      <c r="F158" s="41" t="s">
        <v>478</v>
      </c>
      <c r="G158" s="42" t="s">
        <v>12</v>
      </c>
      <c r="H158" s="43">
        <v>0</v>
      </c>
      <c r="I158" s="43">
        <f t="shared" si="3"/>
        <v>0</v>
      </c>
      <c r="J158" s="44">
        <v>140</v>
      </c>
    </row>
    <row r="159" spans="2:10" x14ac:dyDescent="0.25">
      <c r="B159" s="44"/>
      <c r="C159" s="44">
        <v>2017</v>
      </c>
      <c r="D159" s="39" t="s">
        <v>10</v>
      </c>
      <c r="E159" s="40" t="s">
        <v>194</v>
      </c>
      <c r="F159" s="41" t="s">
        <v>479</v>
      </c>
      <c r="G159" s="42" t="s">
        <v>12</v>
      </c>
      <c r="H159" s="43">
        <v>0</v>
      </c>
      <c r="I159" s="43">
        <f t="shared" si="3"/>
        <v>0</v>
      </c>
      <c r="J159" s="44">
        <v>49</v>
      </c>
    </row>
    <row r="160" spans="2:10" x14ac:dyDescent="0.25">
      <c r="B160" s="44"/>
      <c r="C160" s="44">
        <v>2017</v>
      </c>
      <c r="D160" s="39" t="s">
        <v>10</v>
      </c>
      <c r="E160" s="40" t="s">
        <v>195</v>
      </c>
      <c r="F160" s="41" t="s">
        <v>480</v>
      </c>
      <c r="G160" s="42" t="s">
        <v>13</v>
      </c>
      <c r="H160" s="43">
        <v>0</v>
      </c>
      <c r="I160" s="43">
        <f t="shared" si="3"/>
        <v>0</v>
      </c>
      <c r="J160" s="44">
        <v>370</v>
      </c>
    </row>
    <row r="161" spans="2:11" x14ac:dyDescent="0.25">
      <c r="B161" s="44"/>
      <c r="C161" s="44">
        <v>2018</v>
      </c>
      <c r="D161" s="39" t="s">
        <v>10</v>
      </c>
      <c r="E161" s="40" t="s">
        <v>322</v>
      </c>
      <c r="F161" s="41" t="s">
        <v>481</v>
      </c>
      <c r="G161" s="42" t="s">
        <v>12</v>
      </c>
      <c r="H161" s="43">
        <v>27000</v>
      </c>
      <c r="I161" s="43">
        <f t="shared" si="3"/>
        <v>108000</v>
      </c>
      <c r="J161" s="44">
        <v>4</v>
      </c>
    </row>
    <row r="162" spans="2:11" x14ac:dyDescent="0.25">
      <c r="B162" s="37">
        <v>44595</v>
      </c>
      <c r="C162" s="38" t="s">
        <v>26</v>
      </c>
      <c r="D162" s="39" t="s">
        <v>10</v>
      </c>
      <c r="E162" s="40" t="s">
        <v>59</v>
      </c>
      <c r="F162" s="41" t="s">
        <v>482</v>
      </c>
      <c r="G162" s="42" t="s">
        <v>24</v>
      </c>
      <c r="H162" s="43">
        <v>29.3584</v>
      </c>
      <c r="I162" s="43">
        <f t="shared" si="3"/>
        <v>80588.808000000005</v>
      </c>
      <c r="J162" s="45">
        <v>2745</v>
      </c>
    </row>
    <row r="163" spans="2:11" x14ac:dyDescent="0.25">
      <c r="B163" s="37">
        <v>44783</v>
      </c>
      <c r="C163" s="38" t="s">
        <v>705</v>
      </c>
      <c r="D163" s="39" t="s">
        <v>10</v>
      </c>
      <c r="E163" s="40" t="s">
        <v>269</v>
      </c>
      <c r="F163" s="41" t="s">
        <v>483</v>
      </c>
      <c r="G163" s="42" t="s">
        <v>12</v>
      </c>
      <c r="H163" s="43">
        <v>250</v>
      </c>
      <c r="I163" s="43">
        <f t="shared" si="3"/>
        <v>522500</v>
      </c>
      <c r="J163" s="45">
        <v>2090</v>
      </c>
    </row>
    <row r="164" spans="2:11" x14ac:dyDescent="0.25">
      <c r="B164" s="37">
        <v>44783</v>
      </c>
      <c r="C164" s="38" t="s">
        <v>752</v>
      </c>
      <c r="D164" s="39" t="s">
        <v>10</v>
      </c>
      <c r="E164" s="40" t="s">
        <v>270</v>
      </c>
      <c r="F164" s="41" t="s">
        <v>484</v>
      </c>
      <c r="G164" s="42" t="s">
        <v>12</v>
      </c>
      <c r="H164" s="67">
        <v>950</v>
      </c>
      <c r="I164" s="43">
        <f t="shared" si="3"/>
        <v>2297100</v>
      </c>
      <c r="J164" s="45">
        <v>2418</v>
      </c>
    </row>
    <row r="165" spans="2:11" x14ac:dyDescent="0.25">
      <c r="B165" s="37">
        <v>44145</v>
      </c>
      <c r="C165" s="38" t="s">
        <v>264</v>
      </c>
      <c r="D165" s="39" t="s">
        <v>10</v>
      </c>
      <c r="E165" s="40" t="s">
        <v>271</v>
      </c>
      <c r="F165" s="41" t="s">
        <v>485</v>
      </c>
      <c r="G165" s="42" t="s">
        <v>12</v>
      </c>
      <c r="H165" s="67">
        <v>1300</v>
      </c>
      <c r="I165" s="43">
        <f t="shared" si="3"/>
        <v>10400</v>
      </c>
      <c r="J165" s="44">
        <v>8</v>
      </c>
      <c r="K165" s="18"/>
    </row>
    <row r="166" spans="2:11" x14ac:dyDescent="0.25">
      <c r="B166" s="37">
        <v>45679</v>
      </c>
      <c r="C166" s="38" t="s">
        <v>900</v>
      </c>
      <c r="D166" s="39" t="s">
        <v>10</v>
      </c>
      <c r="E166" s="40" t="s">
        <v>29</v>
      </c>
      <c r="F166" s="41" t="s">
        <v>486</v>
      </c>
      <c r="G166" s="42" t="s">
        <v>14</v>
      </c>
      <c r="H166" s="43">
        <v>196.62</v>
      </c>
      <c r="I166" s="43">
        <f t="shared" si="3"/>
        <v>587107.32000000007</v>
      </c>
      <c r="J166" s="45">
        <v>2986</v>
      </c>
    </row>
    <row r="167" spans="2:11" x14ac:dyDescent="0.25">
      <c r="B167" s="37">
        <v>45414</v>
      </c>
      <c r="C167" s="37">
        <v>45467</v>
      </c>
      <c r="D167" s="39" t="s">
        <v>10</v>
      </c>
      <c r="E167" s="40" t="s">
        <v>339</v>
      </c>
      <c r="F167" s="41" t="s">
        <v>487</v>
      </c>
      <c r="G167" s="42" t="s">
        <v>12</v>
      </c>
      <c r="H167" s="67">
        <v>1200</v>
      </c>
      <c r="I167" s="43">
        <f t="shared" si="3"/>
        <v>201600</v>
      </c>
      <c r="J167" s="44">
        <v>168</v>
      </c>
    </row>
    <row r="168" spans="2:11" x14ac:dyDescent="0.25">
      <c r="B168" s="37">
        <v>44145</v>
      </c>
      <c r="C168" s="38" t="s">
        <v>275</v>
      </c>
      <c r="D168" s="39" t="s">
        <v>10</v>
      </c>
      <c r="E168" s="40" t="s">
        <v>276</v>
      </c>
      <c r="F168" s="41" t="s">
        <v>488</v>
      </c>
      <c r="G168" s="42" t="s">
        <v>23</v>
      </c>
      <c r="H168" s="67">
        <v>5310</v>
      </c>
      <c r="I168" s="43">
        <f t="shared" si="3"/>
        <v>26550</v>
      </c>
      <c r="J168" s="44">
        <v>5</v>
      </c>
    </row>
    <row r="169" spans="2:11" x14ac:dyDescent="0.25">
      <c r="B169" s="37">
        <v>44145</v>
      </c>
      <c r="C169" s="38" t="s">
        <v>292</v>
      </c>
      <c r="D169" s="39" t="s">
        <v>10</v>
      </c>
      <c r="E169" s="40" t="s">
        <v>293</v>
      </c>
      <c r="F169" s="41" t="s">
        <v>489</v>
      </c>
      <c r="G169" s="42" t="s">
        <v>23</v>
      </c>
      <c r="H169" s="67">
        <v>4300</v>
      </c>
      <c r="I169" s="43">
        <f t="shared" si="3"/>
        <v>12900</v>
      </c>
      <c r="J169" s="44">
        <v>3</v>
      </c>
    </row>
    <row r="170" spans="2:11" x14ac:dyDescent="0.25">
      <c r="B170" s="44"/>
      <c r="C170" s="44">
        <v>2019</v>
      </c>
      <c r="D170" s="39" t="s">
        <v>10</v>
      </c>
      <c r="E170" s="40" t="s">
        <v>294</v>
      </c>
      <c r="F170" s="41" t="s">
        <v>490</v>
      </c>
      <c r="G170" s="42" t="s">
        <v>23</v>
      </c>
      <c r="H170" s="67">
        <v>26</v>
      </c>
      <c r="I170" s="43">
        <f t="shared" si="3"/>
        <v>1326</v>
      </c>
      <c r="J170" s="45">
        <v>51</v>
      </c>
    </row>
    <row r="171" spans="2:11" x14ac:dyDescent="0.25">
      <c r="B171" s="37">
        <v>45629</v>
      </c>
      <c r="C171" s="38" t="s">
        <v>857</v>
      </c>
      <c r="D171" s="39" t="s">
        <v>10</v>
      </c>
      <c r="E171" s="40" t="s">
        <v>338</v>
      </c>
      <c r="F171" s="41" t="s">
        <v>491</v>
      </c>
      <c r="G171" s="42" t="s">
        <v>23</v>
      </c>
      <c r="H171" s="67">
        <v>159.30000000000001</v>
      </c>
      <c r="I171" s="43">
        <f t="shared" si="3"/>
        <v>1752.3000000000002</v>
      </c>
      <c r="J171" s="44">
        <v>11</v>
      </c>
    </row>
    <row r="172" spans="2:11" x14ac:dyDescent="0.25">
      <c r="B172" s="37">
        <v>44783</v>
      </c>
      <c r="C172" s="38" t="s">
        <v>704</v>
      </c>
      <c r="D172" s="39" t="s">
        <v>10</v>
      </c>
      <c r="E172" s="40" t="s">
        <v>267</v>
      </c>
      <c r="F172" s="41" t="s">
        <v>492</v>
      </c>
      <c r="G172" s="42" t="s">
        <v>23</v>
      </c>
      <c r="H172" s="43">
        <v>89.68</v>
      </c>
      <c r="I172" s="43">
        <f t="shared" si="3"/>
        <v>464004.32</v>
      </c>
      <c r="J172" s="45">
        <v>5174</v>
      </c>
    </row>
    <row r="173" spans="2:11" x14ac:dyDescent="0.25">
      <c r="B173" s="37">
        <v>44783</v>
      </c>
      <c r="C173" s="38" t="s">
        <v>704</v>
      </c>
      <c r="D173" s="39" t="s">
        <v>10</v>
      </c>
      <c r="E173" s="40" t="s">
        <v>268</v>
      </c>
      <c r="F173" s="41" t="s">
        <v>493</v>
      </c>
      <c r="G173" s="42" t="s">
        <v>23</v>
      </c>
      <c r="H173" s="43">
        <v>230</v>
      </c>
      <c r="I173" s="43">
        <f t="shared" si="3"/>
        <v>88780</v>
      </c>
      <c r="J173" s="44">
        <v>386</v>
      </c>
    </row>
    <row r="174" spans="2:11" x14ac:dyDescent="0.25">
      <c r="B174" s="37">
        <v>44783</v>
      </c>
      <c r="C174" s="38" t="s">
        <v>704</v>
      </c>
      <c r="D174" s="39" t="s">
        <v>10</v>
      </c>
      <c r="E174" s="40" t="s">
        <v>274</v>
      </c>
      <c r="F174" s="41" t="s">
        <v>494</v>
      </c>
      <c r="G174" s="42" t="s">
        <v>23</v>
      </c>
      <c r="H174" s="43">
        <v>3450</v>
      </c>
      <c r="I174" s="43">
        <f t="shared" si="3"/>
        <v>25402350</v>
      </c>
      <c r="J174" s="45">
        <v>7363</v>
      </c>
    </row>
    <row r="175" spans="2:11" x14ac:dyDescent="0.25">
      <c r="B175" s="37">
        <v>45679</v>
      </c>
      <c r="C175" s="38" t="s">
        <v>900</v>
      </c>
      <c r="D175" s="39" t="s">
        <v>10</v>
      </c>
      <c r="E175" s="40" t="s">
        <v>30</v>
      </c>
      <c r="F175" s="41" t="s">
        <v>495</v>
      </c>
      <c r="G175" s="42" t="s">
        <v>12</v>
      </c>
      <c r="H175" s="43">
        <v>250</v>
      </c>
      <c r="I175" s="43">
        <f t="shared" si="3"/>
        <v>328000</v>
      </c>
      <c r="J175" s="45">
        <v>1312</v>
      </c>
    </row>
    <row r="176" spans="2:11" x14ac:dyDescent="0.25">
      <c r="B176" s="37">
        <v>45679</v>
      </c>
      <c r="C176" s="38" t="s">
        <v>900</v>
      </c>
      <c r="D176" s="39" t="s">
        <v>10</v>
      </c>
      <c r="E176" s="40" t="s">
        <v>38</v>
      </c>
      <c r="F176" s="41" t="s">
        <v>496</v>
      </c>
      <c r="G176" s="42" t="s">
        <v>12</v>
      </c>
      <c r="H176" s="43">
        <v>275</v>
      </c>
      <c r="I176" s="43">
        <f t="shared" si="3"/>
        <v>484000</v>
      </c>
      <c r="J176" s="45">
        <v>1760</v>
      </c>
    </row>
    <row r="177" spans="2:10" x14ac:dyDescent="0.25">
      <c r="B177" s="37">
        <v>45208</v>
      </c>
      <c r="C177" s="38" t="s">
        <v>748</v>
      </c>
      <c r="D177" s="39" t="s">
        <v>10</v>
      </c>
      <c r="E177" s="40" t="s">
        <v>227</v>
      </c>
      <c r="F177" s="41" t="s">
        <v>497</v>
      </c>
      <c r="G177" s="42" t="s">
        <v>23</v>
      </c>
      <c r="H177" s="43">
        <v>75</v>
      </c>
      <c r="I177" s="43">
        <f t="shared" si="3"/>
        <v>19350</v>
      </c>
      <c r="J177" s="44">
        <v>258</v>
      </c>
    </row>
    <row r="178" spans="2:10" x14ac:dyDescent="0.25">
      <c r="B178" s="37">
        <v>45208</v>
      </c>
      <c r="C178" s="38" t="s">
        <v>748</v>
      </c>
      <c r="D178" s="39" t="s">
        <v>10</v>
      </c>
      <c r="E178" s="40" t="s">
        <v>228</v>
      </c>
      <c r="F178" s="41" t="s">
        <v>498</v>
      </c>
      <c r="G178" s="42" t="s">
        <v>23</v>
      </c>
      <c r="H178" s="43">
        <v>110</v>
      </c>
      <c r="I178" s="43">
        <f t="shared" si="3"/>
        <v>29040</v>
      </c>
      <c r="J178" s="44">
        <v>264</v>
      </c>
    </row>
    <row r="179" spans="2:10" x14ac:dyDescent="0.25">
      <c r="B179" s="37">
        <v>44965</v>
      </c>
      <c r="C179" s="38" t="s">
        <v>695</v>
      </c>
      <c r="D179" s="39" t="s">
        <v>10</v>
      </c>
      <c r="E179" s="40" t="s">
        <v>31</v>
      </c>
      <c r="F179" s="41" t="s">
        <v>499</v>
      </c>
      <c r="G179" s="42" t="s">
        <v>12</v>
      </c>
      <c r="H179" s="67">
        <v>396</v>
      </c>
      <c r="I179" s="43">
        <f t="shared" si="3"/>
        <v>462924</v>
      </c>
      <c r="J179" s="45">
        <v>1169</v>
      </c>
    </row>
    <row r="180" spans="2:10" x14ac:dyDescent="0.25">
      <c r="B180" s="44"/>
      <c r="C180" s="44">
        <v>2017</v>
      </c>
      <c r="D180" s="39" t="s">
        <v>10</v>
      </c>
      <c r="E180" s="40" t="s">
        <v>209</v>
      </c>
      <c r="F180" s="41" t="s">
        <v>500</v>
      </c>
      <c r="G180" s="42" t="s">
        <v>12</v>
      </c>
      <c r="H180" s="43">
        <v>87.7</v>
      </c>
      <c r="I180" s="43">
        <f t="shared" si="3"/>
        <v>3858.8</v>
      </c>
      <c r="J180" s="44">
        <v>44</v>
      </c>
    </row>
    <row r="181" spans="2:10" x14ac:dyDescent="0.25">
      <c r="B181" s="44"/>
      <c r="C181" s="44">
        <v>2017</v>
      </c>
      <c r="D181" s="39" t="s">
        <v>10</v>
      </c>
      <c r="E181" s="40" t="s">
        <v>210</v>
      </c>
      <c r="F181" s="41" t="s">
        <v>501</v>
      </c>
      <c r="G181" s="42" t="s">
        <v>12</v>
      </c>
      <c r="H181" s="43">
        <v>87.7</v>
      </c>
      <c r="I181" s="43">
        <f t="shared" si="3"/>
        <v>6665.2</v>
      </c>
      <c r="J181" s="44">
        <v>76</v>
      </c>
    </row>
    <row r="182" spans="2:10" x14ac:dyDescent="0.25">
      <c r="B182" s="44"/>
      <c r="C182" s="44">
        <v>2017</v>
      </c>
      <c r="D182" s="39" t="s">
        <v>10</v>
      </c>
      <c r="E182" s="40" t="s">
        <v>196</v>
      </c>
      <c r="F182" s="41" t="s">
        <v>502</v>
      </c>
      <c r="G182" s="42" t="s">
        <v>12</v>
      </c>
      <c r="H182" s="43">
        <v>0</v>
      </c>
      <c r="I182" s="43">
        <f t="shared" si="3"/>
        <v>0</v>
      </c>
      <c r="J182" s="44">
        <v>64</v>
      </c>
    </row>
    <row r="183" spans="2:10" x14ac:dyDescent="0.25">
      <c r="B183" s="44"/>
      <c r="C183" s="44">
        <v>2017</v>
      </c>
      <c r="D183" s="39" t="s">
        <v>10</v>
      </c>
      <c r="E183" s="40" t="s">
        <v>197</v>
      </c>
      <c r="F183" s="41" t="s">
        <v>503</v>
      </c>
      <c r="G183" s="42" t="s">
        <v>12</v>
      </c>
      <c r="H183" s="43">
        <v>0</v>
      </c>
      <c r="I183" s="43">
        <f t="shared" si="3"/>
        <v>0</v>
      </c>
      <c r="J183" s="44">
        <v>145</v>
      </c>
    </row>
    <row r="184" spans="2:10" x14ac:dyDescent="0.25">
      <c r="B184" s="44"/>
      <c r="C184" s="44">
        <v>2017</v>
      </c>
      <c r="D184" s="39" t="s">
        <v>10</v>
      </c>
      <c r="E184" s="40" t="s">
        <v>198</v>
      </c>
      <c r="F184" s="41" t="s">
        <v>504</v>
      </c>
      <c r="G184" s="42" t="s">
        <v>12</v>
      </c>
      <c r="H184" s="43">
        <v>325</v>
      </c>
      <c r="I184" s="43">
        <f t="shared" si="3"/>
        <v>4550</v>
      </c>
      <c r="J184" s="44">
        <v>14</v>
      </c>
    </row>
    <row r="185" spans="2:10" ht="25.5" x14ac:dyDescent="0.25">
      <c r="B185" s="37">
        <v>45679</v>
      </c>
      <c r="C185" s="38" t="s">
        <v>900</v>
      </c>
      <c r="D185" s="39" t="s">
        <v>10</v>
      </c>
      <c r="E185" s="40" t="s">
        <v>225</v>
      </c>
      <c r="F185" s="41" t="s">
        <v>870</v>
      </c>
      <c r="G185" s="42" t="s">
        <v>12</v>
      </c>
      <c r="H185" s="43">
        <v>379.55</v>
      </c>
      <c r="I185" s="43">
        <f t="shared" si="3"/>
        <v>93369.3</v>
      </c>
      <c r="J185" s="44">
        <v>246</v>
      </c>
    </row>
    <row r="186" spans="2:10" ht="25.5" x14ac:dyDescent="0.25">
      <c r="B186" s="37">
        <v>45679</v>
      </c>
      <c r="C186" s="38" t="s">
        <v>902</v>
      </c>
      <c r="D186" s="39" t="s">
        <v>10</v>
      </c>
      <c r="E186" s="40" t="s">
        <v>226</v>
      </c>
      <c r="F186" s="41" t="s">
        <v>505</v>
      </c>
      <c r="G186" s="42" t="s">
        <v>12</v>
      </c>
      <c r="H186" s="43">
        <v>160</v>
      </c>
      <c r="I186" s="43">
        <f t="shared" si="3"/>
        <v>56800</v>
      </c>
      <c r="J186" s="44">
        <v>355</v>
      </c>
    </row>
    <row r="187" spans="2:10" x14ac:dyDescent="0.25">
      <c r="B187" s="37">
        <v>44595</v>
      </c>
      <c r="C187" s="38" t="s">
        <v>138</v>
      </c>
      <c r="D187" s="39" t="s">
        <v>10</v>
      </c>
      <c r="E187" s="40" t="s">
        <v>148</v>
      </c>
      <c r="F187" s="41" t="s">
        <v>506</v>
      </c>
      <c r="G187" s="42" t="s">
        <v>12</v>
      </c>
      <c r="H187" s="43">
        <v>23</v>
      </c>
      <c r="I187" s="43">
        <f t="shared" si="3"/>
        <v>9798</v>
      </c>
      <c r="J187" s="44">
        <v>426</v>
      </c>
    </row>
    <row r="188" spans="2:10" x14ac:dyDescent="0.25">
      <c r="B188" s="37">
        <v>45629</v>
      </c>
      <c r="C188" s="38" t="s">
        <v>858</v>
      </c>
      <c r="D188" s="39" t="s">
        <v>10</v>
      </c>
      <c r="E188" s="40" t="s">
        <v>208</v>
      </c>
      <c r="F188" s="41" t="s">
        <v>507</v>
      </c>
      <c r="G188" s="42" t="s">
        <v>12</v>
      </c>
      <c r="H188" s="43">
        <v>794.14</v>
      </c>
      <c r="I188" s="43">
        <f t="shared" si="3"/>
        <v>154857.29999999999</v>
      </c>
      <c r="J188" s="44">
        <v>195</v>
      </c>
    </row>
    <row r="189" spans="2:10" x14ac:dyDescent="0.25">
      <c r="B189" s="37">
        <v>45679</v>
      </c>
      <c r="C189" s="38" t="s">
        <v>903</v>
      </c>
      <c r="D189" s="39" t="s">
        <v>10</v>
      </c>
      <c r="E189" s="40" t="s">
        <v>50</v>
      </c>
      <c r="F189" s="41" t="s">
        <v>508</v>
      </c>
      <c r="G189" s="42" t="s">
        <v>12</v>
      </c>
      <c r="H189" s="43">
        <v>285</v>
      </c>
      <c r="I189" s="43">
        <f>J189*H189</f>
        <v>1745340</v>
      </c>
      <c r="J189" s="45">
        <v>6124</v>
      </c>
    </row>
    <row r="190" spans="2:10" x14ac:dyDescent="0.25">
      <c r="B190" s="37">
        <v>45629</v>
      </c>
      <c r="C190" s="38" t="s">
        <v>858</v>
      </c>
      <c r="D190" s="39" t="s">
        <v>10</v>
      </c>
      <c r="E190" s="40" t="s">
        <v>207</v>
      </c>
      <c r="F190" s="41" t="s">
        <v>509</v>
      </c>
      <c r="G190" s="42" t="s">
        <v>12</v>
      </c>
      <c r="H190" s="43">
        <v>364.62</v>
      </c>
      <c r="I190" s="43">
        <f t="shared" si="3"/>
        <v>298988.40000000002</v>
      </c>
      <c r="J190" s="44">
        <v>820</v>
      </c>
    </row>
    <row r="191" spans="2:10" x14ac:dyDescent="0.25">
      <c r="B191" s="37">
        <v>45679</v>
      </c>
      <c r="C191" s="38" t="s">
        <v>903</v>
      </c>
      <c r="D191" s="39" t="s">
        <v>10</v>
      </c>
      <c r="E191" s="40" t="s">
        <v>60</v>
      </c>
      <c r="F191" s="41" t="s">
        <v>689</v>
      </c>
      <c r="G191" s="42" t="s">
        <v>12</v>
      </c>
      <c r="H191" s="43">
        <v>15.41</v>
      </c>
      <c r="I191" s="43">
        <f t="shared" si="3"/>
        <v>72010.930000000008</v>
      </c>
      <c r="J191" s="45">
        <v>4673</v>
      </c>
    </row>
    <row r="192" spans="2:10" x14ac:dyDescent="0.25">
      <c r="B192" s="37">
        <v>45140</v>
      </c>
      <c r="C192" s="38" t="s">
        <v>702</v>
      </c>
      <c r="D192" s="39" t="s">
        <v>10</v>
      </c>
      <c r="E192" s="40" t="s">
        <v>131</v>
      </c>
      <c r="F192" s="41" t="s">
        <v>510</v>
      </c>
      <c r="G192" s="42" t="s">
        <v>25</v>
      </c>
      <c r="H192" s="43">
        <v>26.5</v>
      </c>
      <c r="I192" s="43">
        <f t="shared" si="3"/>
        <v>12932</v>
      </c>
      <c r="J192" s="44">
        <v>488</v>
      </c>
    </row>
    <row r="193" spans="2:10" x14ac:dyDescent="0.25">
      <c r="B193" s="37">
        <v>45679</v>
      </c>
      <c r="C193" s="38" t="s">
        <v>902</v>
      </c>
      <c r="D193" s="39" t="s">
        <v>10</v>
      </c>
      <c r="E193" s="40" t="s">
        <v>37</v>
      </c>
      <c r="F193" s="41" t="s">
        <v>511</v>
      </c>
      <c r="G193" s="42" t="s">
        <v>25</v>
      </c>
      <c r="H193" s="43">
        <v>217.01</v>
      </c>
      <c r="I193" s="43">
        <f t="shared" si="3"/>
        <v>1968063.69</v>
      </c>
      <c r="J193" s="45">
        <v>9069</v>
      </c>
    </row>
    <row r="194" spans="2:10" x14ac:dyDescent="0.25">
      <c r="B194" s="37">
        <v>45330</v>
      </c>
      <c r="C194" s="38" t="s">
        <v>806</v>
      </c>
      <c r="D194" s="39" t="s">
        <v>10</v>
      </c>
      <c r="E194" s="40" t="s">
        <v>49</v>
      </c>
      <c r="F194" s="41" t="s">
        <v>512</v>
      </c>
      <c r="G194" s="42" t="s">
        <v>25</v>
      </c>
      <c r="H194" s="43">
        <v>62.5</v>
      </c>
      <c r="I194" s="43">
        <f t="shared" si="3"/>
        <v>4312.5</v>
      </c>
      <c r="J194" s="45">
        <v>69</v>
      </c>
    </row>
    <row r="195" spans="2:10" x14ac:dyDescent="0.25">
      <c r="B195" s="44"/>
      <c r="C195" s="44">
        <v>2018</v>
      </c>
      <c r="D195" s="39" t="s">
        <v>10</v>
      </c>
      <c r="E195" s="40" t="s">
        <v>350</v>
      </c>
      <c r="F195" s="41" t="s">
        <v>513</v>
      </c>
      <c r="G195" s="42" t="s">
        <v>12</v>
      </c>
      <c r="H195" s="67">
        <v>1357</v>
      </c>
      <c r="I195" s="43">
        <f t="shared" si="3"/>
        <v>56994</v>
      </c>
      <c r="J195" s="44">
        <v>42</v>
      </c>
    </row>
    <row r="196" spans="2:10" x14ac:dyDescent="0.25">
      <c r="B196" s="37">
        <v>44595</v>
      </c>
      <c r="C196" s="38" t="s">
        <v>246</v>
      </c>
      <c r="D196" s="39" t="s">
        <v>10</v>
      </c>
      <c r="E196" s="40" t="s">
        <v>245</v>
      </c>
      <c r="F196" s="41" t="s">
        <v>514</v>
      </c>
      <c r="G196" s="42" t="s">
        <v>12</v>
      </c>
      <c r="H196" s="43">
        <v>31.534099999999999</v>
      </c>
      <c r="I196" s="43">
        <f t="shared" si="3"/>
        <v>2301.9892999999997</v>
      </c>
      <c r="J196" s="44">
        <v>73</v>
      </c>
    </row>
    <row r="197" spans="2:10" x14ac:dyDescent="0.25">
      <c r="B197" s="37">
        <v>44847</v>
      </c>
      <c r="C197" s="38" t="s">
        <v>671</v>
      </c>
      <c r="D197" s="39" t="s">
        <v>10</v>
      </c>
      <c r="E197" s="40" t="s">
        <v>248</v>
      </c>
      <c r="F197" s="41" t="s">
        <v>515</v>
      </c>
      <c r="G197" s="42" t="s">
        <v>12</v>
      </c>
      <c r="H197" s="43">
        <v>1.46</v>
      </c>
      <c r="I197" s="43">
        <f t="shared" si="3"/>
        <v>203512.32000000001</v>
      </c>
      <c r="J197" s="45">
        <v>139392</v>
      </c>
    </row>
    <row r="198" spans="2:10" x14ac:dyDescent="0.25">
      <c r="B198" s="37">
        <v>44965</v>
      </c>
      <c r="C198" s="38" t="s">
        <v>698</v>
      </c>
      <c r="D198" s="39" t="s">
        <v>10</v>
      </c>
      <c r="E198" s="40" t="s">
        <v>247</v>
      </c>
      <c r="F198" s="41" t="s">
        <v>516</v>
      </c>
      <c r="G198" s="42" t="s">
        <v>12</v>
      </c>
      <c r="H198" s="43">
        <v>1.34</v>
      </c>
      <c r="I198" s="43">
        <f t="shared" si="3"/>
        <v>1026.44</v>
      </c>
      <c r="J198" s="45">
        <v>766</v>
      </c>
    </row>
    <row r="199" spans="2:10" x14ac:dyDescent="0.25">
      <c r="B199" s="37">
        <v>43637</v>
      </c>
      <c r="C199" s="38" t="s">
        <v>165</v>
      </c>
      <c r="D199" s="39" t="s">
        <v>10</v>
      </c>
      <c r="E199" s="40" t="s">
        <v>217</v>
      </c>
      <c r="F199" s="41" t="s">
        <v>517</v>
      </c>
      <c r="G199" s="42" t="s">
        <v>12</v>
      </c>
      <c r="H199" s="43">
        <v>2.5680000000000001</v>
      </c>
      <c r="I199" s="43">
        <f t="shared" si="3"/>
        <v>74834.088000000003</v>
      </c>
      <c r="J199" s="45">
        <v>29141</v>
      </c>
    </row>
    <row r="200" spans="2:10" x14ac:dyDescent="0.25">
      <c r="B200" s="37">
        <v>45679</v>
      </c>
      <c r="C200" s="38" t="s">
        <v>903</v>
      </c>
      <c r="D200" s="39" t="s">
        <v>10</v>
      </c>
      <c r="E200" s="40" t="s">
        <v>218</v>
      </c>
      <c r="F200" s="41" t="s">
        <v>518</v>
      </c>
      <c r="G200" s="42" t="s">
        <v>12</v>
      </c>
      <c r="H200" s="43">
        <v>5.8</v>
      </c>
      <c r="I200" s="43">
        <f t="shared" si="3"/>
        <v>211891.4</v>
      </c>
      <c r="J200" s="45">
        <v>36533</v>
      </c>
    </row>
    <row r="201" spans="2:10" x14ac:dyDescent="0.25">
      <c r="B201" s="37">
        <v>44965</v>
      </c>
      <c r="C201" s="38" t="s">
        <v>698</v>
      </c>
      <c r="D201" s="39" t="s">
        <v>10</v>
      </c>
      <c r="E201" s="40" t="s">
        <v>147</v>
      </c>
      <c r="F201" s="41" t="s">
        <v>519</v>
      </c>
      <c r="G201" s="42" t="s">
        <v>12</v>
      </c>
      <c r="H201" s="43">
        <v>2.0699999999999998</v>
      </c>
      <c r="I201" s="43">
        <f t="shared" si="3"/>
        <v>55726.469999999994</v>
      </c>
      <c r="J201" s="45">
        <v>26921</v>
      </c>
    </row>
    <row r="202" spans="2:10" x14ac:dyDescent="0.25">
      <c r="B202" s="37">
        <v>45679</v>
      </c>
      <c r="C202" s="38" t="s">
        <v>902</v>
      </c>
      <c r="D202" s="39" t="s">
        <v>10</v>
      </c>
      <c r="E202" s="40" t="s">
        <v>34</v>
      </c>
      <c r="F202" s="41" t="s">
        <v>520</v>
      </c>
      <c r="G202" s="42" t="s">
        <v>12</v>
      </c>
      <c r="H202" s="43">
        <v>403.28</v>
      </c>
      <c r="I202" s="43">
        <f t="shared" si="3"/>
        <v>51619.839999999997</v>
      </c>
      <c r="J202" s="44">
        <v>128</v>
      </c>
    </row>
    <row r="203" spans="2:10" x14ac:dyDescent="0.25">
      <c r="B203" s="44"/>
      <c r="C203" s="44">
        <v>2020</v>
      </c>
      <c r="D203" s="39" t="s">
        <v>10</v>
      </c>
      <c r="E203" s="40" t="s">
        <v>243</v>
      </c>
      <c r="F203" s="41" t="s">
        <v>521</v>
      </c>
      <c r="G203" s="42" t="s">
        <v>12</v>
      </c>
      <c r="H203" s="43">
        <v>8602.2000000000007</v>
      </c>
      <c r="I203" s="43">
        <f t="shared" si="3"/>
        <v>8602.2000000000007</v>
      </c>
      <c r="J203" s="44">
        <v>1</v>
      </c>
    </row>
    <row r="204" spans="2:10" x14ac:dyDescent="0.25">
      <c r="B204" s="44"/>
      <c r="C204" s="44">
        <v>2019</v>
      </c>
      <c r="D204" s="39" t="s">
        <v>10</v>
      </c>
      <c r="E204" s="40" t="s">
        <v>244</v>
      </c>
      <c r="F204" s="41" t="s">
        <v>522</v>
      </c>
      <c r="G204" s="42" t="s">
        <v>12</v>
      </c>
      <c r="H204" s="43">
        <v>103.5</v>
      </c>
      <c r="I204" s="43">
        <f t="shared" ref="I204:I267" si="4">J204*H204</f>
        <v>3622.5</v>
      </c>
      <c r="J204" s="44">
        <v>35</v>
      </c>
    </row>
    <row r="205" spans="2:10" x14ac:dyDescent="0.25">
      <c r="B205" s="37">
        <v>44965</v>
      </c>
      <c r="C205" s="38" t="s">
        <v>697</v>
      </c>
      <c r="D205" s="39" t="s">
        <v>10</v>
      </c>
      <c r="E205" s="40" t="s">
        <v>146</v>
      </c>
      <c r="F205" s="41" t="s">
        <v>523</v>
      </c>
      <c r="G205" s="42" t="s">
        <v>12</v>
      </c>
      <c r="H205" s="43">
        <v>85</v>
      </c>
      <c r="I205" s="43">
        <f t="shared" si="4"/>
        <v>23630</v>
      </c>
      <c r="J205" s="44">
        <v>278</v>
      </c>
    </row>
    <row r="206" spans="2:10" x14ac:dyDescent="0.25">
      <c r="B206" s="44"/>
      <c r="C206" s="38" t="s">
        <v>314</v>
      </c>
      <c r="D206" s="39" t="s">
        <v>10</v>
      </c>
      <c r="E206" s="40" t="s">
        <v>327</v>
      </c>
      <c r="F206" s="41" t="s">
        <v>524</v>
      </c>
      <c r="G206" s="42" t="s">
        <v>12</v>
      </c>
      <c r="H206" s="43">
        <v>762.26</v>
      </c>
      <c r="I206" s="43">
        <f t="shared" si="4"/>
        <v>16007.46</v>
      </c>
      <c r="J206" s="44">
        <v>21</v>
      </c>
    </row>
    <row r="207" spans="2:10" x14ac:dyDescent="0.25">
      <c r="B207" s="44"/>
      <c r="C207" s="38" t="s">
        <v>314</v>
      </c>
      <c r="D207" s="39" t="s">
        <v>10</v>
      </c>
      <c r="E207" s="40" t="s">
        <v>328</v>
      </c>
      <c r="F207" s="41" t="s">
        <v>525</v>
      </c>
      <c r="G207" s="42" t="s">
        <v>12</v>
      </c>
      <c r="H207" s="43">
        <v>762.26</v>
      </c>
      <c r="I207" s="43">
        <f t="shared" si="4"/>
        <v>9909.3799999999992</v>
      </c>
      <c r="J207" s="44">
        <v>13</v>
      </c>
    </row>
    <row r="208" spans="2:10" x14ac:dyDescent="0.25">
      <c r="B208" s="44"/>
      <c r="C208" s="38" t="s">
        <v>314</v>
      </c>
      <c r="D208" s="39" t="s">
        <v>10</v>
      </c>
      <c r="E208" s="40" t="s">
        <v>329</v>
      </c>
      <c r="F208" s="41" t="s">
        <v>526</v>
      </c>
      <c r="G208" s="42" t="s">
        <v>12</v>
      </c>
      <c r="H208" s="43">
        <v>762.26</v>
      </c>
      <c r="I208" s="43">
        <f t="shared" si="4"/>
        <v>16007.46</v>
      </c>
      <c r="J208" s="44">
        <v>21</v>
      </c>
    </row>
    <row r="209" spans="2:10" x14ac:dyDescent="0.25">
      <c r="B209" s="44"/>
      <c r="C209" s="38" t="s">
        <v>314</v>
      </c>
      <c r="D209" s="39" t="s">
        <v>10</v>
      </c>
      <c r="E209" s="40" t="s">
        <v>330</v>
      </c>
      <c r="F209" s="41" t="s">
        <v>527</v>
      </c>
      <c r="G209" s="42" t="s">
        <v>12</v>
      </c>
      <c r="H209" s="43">
        <v>762.26</v>
      </c>
      <c r="I209" s="43">
        <f t="shared" si="4"/>
        <v>12196.16</v>
      </c>
      <c r="J209" s="44">
        <v>16</v>
      </c>
    </row>
    <row r="210" spans="2:10" x14ac:dyDescent="0.25">
      <c r="B210" s="37">
        <v>44965</v>
      </c>
      <c r="C210" s="38" t="s">
        <v>696</v>
      </c>
      <c r="D210" s="39" t="s">
        <v>10</v>
      </c>
      <c r="E210" s="40" t="s">
        <v>120</v>
      </c>
      <c r="F210" s="41" t="s">
        <v>528</v>
      </c>
      <c r="G210" s="42" t="s">
        <v>12</v>
      </c>
      <c r="H210" s="43">
        <v>581.25</v>
      </c>
      <c r="I210" s="43">
        <f t="shared" si="4"/>
        <v>19181.25</v>
      </c>
      <c r="J210" s="44">
        <v>33</v>
      </c>
    </row>
    <row r="211" spans="2:10" x14ac:dyDescent="0.25">
      <c r="B211" s="37">
        <v>44965</v>
      </c>
      <c r="C211" s="38" t="s">
        <v>696</v>
      </c>
      <c r="D211" s="39" t="s">
        <v>10</v>
      </c>
      <c r="E211" s="40" t="s">
        <v>121</v>
      </c>
      <c r="F211" s="41" t="s">
        <v>529</v>
      </c>
      <c r="G211" s="42" t="s">
        <v>12</v>
      </c>
      <c r="H211" s="43">
        <v>581.25</v>
      </c>
      <c r="I211" s="43">
        <f t="shared" si="4"/>
        <v>19762.5</v>
      </c>
      <c r="J211" s="44">
        <v>34</v>
      </c>
    </row>
    <row r="212" spans="2:10" x14ac:dyDescent="0.25">
      <c r="B212" s="37">
        <v>44965</v>
      </c>
      <c r="C212" s="38" t="s">
        <v>696</v>
      </c>
      <c r="D212" s="39" t="s">
        <v>10</v>
      </c>
      <c r="E212" s="40" t="s">
        <v>122</v>
      </c>
      <c r="F212" s="41" t="s">
        <v>530</v>
      </c>
      <c r="G212" s="42" t="s">
        <v>12</v>
      </c>
      <c r="H212" s="43">
        <v>772.46</v>
      </c>
      <c r="I212" s="43">
        <f t="shared" si="4"/>
        <v>25491.18</v>
      </c>
      <c r="J212" s="44">
        <v>33</v>
      </c>
    </row>
    <row r="213" spans="2:10" x14ac:dyDescent="0.25">
      <c r="B213" s="37">
        <v>44965</v>
      </c>
      <c r="C213" s="38" t="s">
        <v>696</v>
      </c>
      <c r="D213" s="39" t="s">
        <v>10</v>
      </c>
      <c r="E213" s="40" t="s">
        <v>123</v>
      </c>
      <c r="F213" s="41" t="s">
        <v>531</v>
      </c>
      <c r="G213" s="42" t="s">
        <v>12</v>
      </c>
      <c r="H213" s="43">
        <v>581.25</v>
      </c>
      <c r="I213" s="43">
        <f t="shared" si="4"/>
        <v>19762.5</v>
      </c>
      <c r="J213" s="44">
        <v>34</v>
      </c>
    </row>
    <row r="214" spans="2:10" x14ac:dyDescent="0.25">
      <c r="B214" s="37">
        <v>44595</v>
      </c>
      <c r="C214" s="38" t="s">
        <v>67</v>
      </c>
      <c r="D214" s="39" t="s">
        <v>10</v>
      </c>
      <c r="E214" s="40" t="s">
        <v>124</v>
      </c>
      <c r="F214" s="41" t="s">
        <v>532</v>
      </c>
      <c r="G214" s="42" t="s">
        <v>12</v>
      </c>
      <c r="H214" s="43">
        <v>1177.1099999999999</v>
      </c>
      <c r="I214" s="43">
        <f t="shared" si="4"/>
        <v>4708.4399999999996</v>
      </c>
      <c r="J214" s="44">
        <v>4</v>
      </c>
    </row>
    <row r="215" spans="2:10" x14ac:dyDescent="0.25">
      <c r="B215" s="37">
        <v>45679</v>
      </c>
      <c r="C215" s="38" t="s">
        <v>912</v>
      </c>
      <c r="D215" s="39" t="s">
        <v>10</v>
      </c>
      <c r="E215" s="40" t="s">
        <v>112</v>
      </c>
      <c r="F215" s="41" t="s">
        <v>533</v>
      </c>
      <c r="G215" s="42" t="s">
        <v>12</v>
      </c>
      <c r="H215" s="43">
        <v>750</v>
      </c>
      <c r="I215" s="43">
        <f t="shared" si="4"/>
        <v>25500</v>
      </c>
      <c r="J215" s="44">
        <v>34</v>
      </c>
    </row>
    <row r="216" spans="2:10" x14ac:dyDescent="0.25">
      <c r="B216" s="37">
        <v>45679</v>
      </c>
      <c r="C216" s="38" t="s">
        <v>912</v>
      </c>
      <c r="D216" s="39" t="s">
        <v>10</v>
      </c>
      <c r="E216" s="40" t="s">
        <v>113</v>
      </c>
      <c r="F216" s="41" t="s">
        <v>534</v>
      </c>
      <c r="G216" s="42" t="s">
        <v>12</v>
      </c>
      <c r="H216" s="43">
        <v>750</v>
      </c>
      <c r="I216" s="43">
        <f t="shared" si="4"/>
        <v>27000</v>
      </c>
      <c r="J216" s="44">
        <v>36</v>
      </c>
    </row>
    <row r="217" spans="2:10" x14ac:dyDescent="0.25">
      <c r="B217" s="37">
        <v>45679</v>
      </c>
      <c r="C217" s="38" t="s">
        <v>912</v>
      </c>
      <c r="D217" s="39" t="s">
        <v>10</v>
      </c>
      <c r="E217" s="40" t="s">
        <v>114</v>
      </c>
      <c r="F217" s="41" t="s">
        <v>535</v>
      </c>
      <c r="G217" s="42" t="s">
        <v>12</v>
      </c>
      <c r="H217" s="43">
        <v>750</v>
      </c>
      <c r="I217" s="43">
        <f t="shared" si="4"/>
        <v>25500</v>
      </c>
      <c r="J217" s="44">
        <v>34</v>
      </c>
    </row>
    <row r="218" spans="2:10" x14ac:dyDescent="0.25">
      <c r="B218" s="37">
        <v>45679</v>
      </c>
      <c r="C218" s="38" t="s">
        <v>912</v>
      </c>
      <c r="D218" s="39" t="s">
        <v>10</v>
      </c>
      <c r="E218" s="40" t="s">
        <v>115</v>
      </c>
      <c r="F218" s="41" t="s">
        <v>536</v>
      </c>
      <c r="G218" s="42" t="s">
        <v>12</v>
      </c>
      <c r="H218" s="43">
        <v>887</v>
      </c>
      <c r="I218" s="43">
        <f t="shared" si="4"/>
        <v>30158</v>
      </c>
      <c r="J218" s="44">
        <v>34</v>
      </c>
    </row>
    <row r="219" spans="2:10" x14ac:dyDescent="0.25">
      <c r="B219" s="37">
        <v>45679</v>
      </c>
      <c r="C219" s="38" t="s">
        <v>912</v>
      </c>
      <c r="D219" s="39" t="s">
        <v>10</v>
      </c>
      <c r="E219" s="40" t="s">
        <v>673</v>
      </c>
      <c r="F219" s="41" t="s">
        <v>679</v>
      </c>
      <c r="G219" s="42" t="s">
        <v>12</v>
      </c>
      <c r="H219" s="43">
        <v>745</v>
      </c>
      <c r="I219" s="43">
        <f t="shared" si="4"/>
        <v>6705</v>
      </c>
      <c r="J219" s="44">
        <v>9</v>
      </c>
    </row>
    <row r="220" spans="2:10" x14ac:dyDescent="0.25">
      <c r="B220" s="37">
        <v>45679</v>
      </c>
      <c r="C220" s="38" t="s">
        <v>912</v>
      </c>
      <c r="D220" s="39" t="s">
        <v>10</v>
      </c>
      <c r="E220" s="40" t="s">
        <v>674</v>
      </c>
      <c r="F220" s="41" t="s">
        <v>678</v>
      </c>
      <c r="G220" s="42" t="s">
        <v>12</v>
      </c>
      <c r="H220" s="43">
        <v>745</v>
      </c>
      <c r="I220" s="43">
        <f t="shared" si="4"/>
        <v>6705</v>
      </c>
      <c r="J220" s="44">
        <v>9</v>
      </c>
    </row>
    <row r="221" spans="2:10" x14ac:dyDescent="0.25">
      <c r="B221" s="37">
        <v>45679</v>
      </c>
      <c r="C221" s="38" t="s">
        <v>912</v>
      </c>
      <c r="D221" s="39" t="s">
        <v>10</v>
      </c>
      <c r="E221" s="40" t="s">
        <v>675</v>
      </c>
      <c r="F221" s="41" t="s">
        <v>680</v>
      </c>
      <c r="G221" s="42" t="s">
        <v>12</v>
      </c>
      <c r="H221" s="43">
        <v>745</v>
      </c>
      <c r="I221" s="43">
        <f t="shared" si="4"/>
        <v>6705</v>
      </c>
      <c r="J221" s="44">
        <v>9</v>
      </c>
    </row>
    <row r="222" spans="2:10" x14ac:dyDescent="0.25">
      <c r="B222" s="37">
        <v>45679</v>
      </c>
      <c r="C222" s="38" t="s">
        <v>912</v>
      </c>
      <c r="D222" s="39" t="s">
        <v>10</v>
      </c>
      <c r="E222" s="40" t="s">
        <v>676</v>
      </c>
      <c r="F222" s="41" t="s">
        <v>677</v>
      </c>
      <c r="G222" s="42" t="s">
        <v>12</v>
      </c>
      <c r="H222" s="43">
        <v>745</v>
      </c>
      <c r="I222" s="43">
        <f t="shared" si="4"/>
        <v>5960</v>
      </c>
      <c r="J222" s="44">
        <v>8</v>
      </c>
    </row>
    <row r="223" spans="2:10" x14ac:dyDescent="0.25">
      <c r="B223" s="37">
        <v>45330</v>
      </c>
      <c r="C223" s="38" t="s">
        <v>802</v>
      </c>
      <c r="D223" s="39" t="s">
        <v>10</v>
      </c>
      <c r="E223" s="40" t="s">
        <v>116</v>
      </c>
      <c r="F223" s="41" t="s">
        <v>681</v>
      </c>
      <c r="G223" s="42" t="s">
        <v>12</v>
      </c>
      <c r="H223" s="43">
        <v>678</v>
      </c>
      <c r="I223" s="43">
        <f t="shared" si="4"/>
        <v>35934</v>
      </c>
      <c r="J223" s="44">
        <v>53</v>
      </c>
    </row>
    <row r="224" spans="2:10" x14ac:dyDescent="0.25">
      <c r="B224" s="37">
        <v>45330</v>
      </c>
      <c r="C224" s="38" t="s">
        <v>802</v>
      </c>
      <c r="D224" s="39" t="s">
        <v>10</v>
      </c>
      <c r="E224" s="40" t="s">
        <v>117</v>
      </c>
      <c r="F224" s="41" t="s">
        <v>537</v>
      </c>
      <c r="G224" s="42" t="s">
        <v>12</v>
      </c>
      <c r="H224" s="43">
        <v>678</v>
      </c>
      <c r="I224" s="43">
        <f t="shared" si="4"/>
        <v>31188</v>
      </c>
      <c r="J224" s="44">
        <v>46</v>
      </c>
    </row>
    <row r="225" spans="2:11" x14ac:dyDescent="0.25">
      <c r="B225" s="37">
        <v>45330</v>
      </c>
      <c r="C225" s="38" t="s">
        <v>802</v>
      </c>
      <c r="D225" s="39" t="s">
        <v>10</v>
      </c>
      <c r="E225" s="40" t="s">
        <v>118</v>
      </c>
      <c r="F225" s="41" t="s">
        <v>538</v>
      </c>
      <c r="G225" s="42" t="s">
        <v>12</v>
      </c>
      <c r="H225" s="43">
        <v>678</v>
      </c>
      <c r="I225" s="43">
        <f t="shared" si="4"/>
        <v>34578</v>
      </c>
      <c r="J225" s="44">
        <v>51</v>
      </c>
    </row>
    <row r="226" spans="2:11" x14ac:dyDescent="0.25">
      <c r="B226" s="37">
        <v>45330</v>
      </c>
      <c r="C226" s="38" t="s">
        <v>802</v>
      </c>
      <c r="D226" s="39" t="s">
        <v>10</v>
      </c>
      <c r="E226" s="40" t="s">
        <v>119</v>
      </c>
      <c r="F226" s="41" t="s">
        <v>539</v>
      </c>
      <c r="G226" s="42" t="s">
        <v>12</v>
      </c>
      <c r="H226" s="43">
        <v>678</v>
      </c>
      <c r="I226" s="43">
        <f t="shared" si="4"/>
        <v>33222</v>
      </c>
      <c r="J226" s="44">
        <v>49</v>
      </c>
    </row>
    <row r="227" spans="2:11" x14ac:dyDescent="0.25">
      <c r="B227" s="37">
        <v>45629</v>
      </c>
      <c r="C227" s="38" t="s">
        <v>858</v>
      </c>
      <c r="D227" s="39" t="s">
        <v>10</v>
      </c>
      <c r="E227" s="40" t="s">
        <v>62</v>
      </c>
      <c r="F227" s="41" t="s">
        <v>540</v>
      </c>
      <c r="G227" s="42" t="s">
        <v>12</v>
      </c>
      <c r="H227" s="43">
        <v>197.6</v>
      </c>
      <c r="I227" s="43">
        <f t="shared" si="4"/>
        <v>55920.799999999996</v>
      </c>
      <c r="J227" s="44">
        <v>283</v>
      </c>
    </row>
    <row r="228" spans="2:11" x14ac:dyDescent="0.25">
      <c r="B228" s="37">
        <v>44733</v>
      </c>
      <c r="C228" s="38" t="s">
        <v>165</v>
      </c>
      <c r="D228" s="39" t="s">
        <v>10</v>
      </c>
      <c r="E228" s="40" t="s">
        <v>169</v>
      </c>
      <c r="F228" s="41" t="s">
        <v>541</v>
      </c>
      <c r="G228" s="42" t="s">
        <v>12</v>
      </c>
      <c r="H228" s="67">
        <v>9204.6</v>
      </c>
      <c r="I228" s="43">
        <f t="shared" si="4"/>
        <v>64432.200000000004</v>
      </c>
      <c r="J228" s="44">
        <v>7</v>
      </c>
    </row>
    <row r="229" spans="2:11" x14ac:dyDescent="0.25">
      <c r="B229" s="37">
        <v>44847</v>
      </c>
      <c r="C229" s="38" t="s">
        <v>660</v>
      </c>
      <c r="D229" s="39" t="s">
        <v>10</v>
      </c>
      <c r="E229" s="40" t="s">
        <v>107</v>
      </c>
      <c r="F229" s="41" t="s">
        <v>542</v>
      </c>
      <c r="G229" s="42" t="s">
        <v>12</v>
      </c>
      <c r="H229" s="43">
        <v>3975</v>
      </c>
      <c r="I229" s="43">
        <f t="shared" si="4"/>
        <v>47700</v>
      </c>
      <c r="J229" s="44">
        <v>12</v>
      </c>
    </row>
    <row r="230" spans="2:11" x14ac:dyDescent="0.25">
      <c r="B230" s="37">
        <v>44965</v>
      </c>
      <c r="C230" s="38" t="s">
        <v>696</v>
      </c>
      <c r="D230" s="39" t="s">
        <v>10</v>
      </c>
      <c r="E230" s="40" t="s">
        <v>102</v>
      </c>
      <c r="F230" s="41" t="s">
        <v>543</v>
      </c>
      <c r="G230" s="42" t="s">
        <v>12</v>
      </c>
      <c r="H230" s="67">
        <v>5254.24</v>
      </c>
      <c r="I230" s="43">
        <f t="shared" si="4"/>
        <v>84067.839999999997</v>
      </c>
      <c r="J230" s="44">
        <v>16</v>
      </c>
    </row>
    <row r="231" spans="2:11" x14ac:dyDescent="0.25">
      <c r="B231" s="37">
        <v>44847</v>
      </c>
      <c r="C231" s="38" t="s">
        <v>660</v>
      </c>
      <c r="D231" s="39" t="s">
        <v>10</v>
      </c>
      <c r="E231" s="40" t="s">
        <v>88</v>
      </c>
      <c r="F231" s="41" t="s">
        <v>544</v>
      </c>
      <c r="G231" s="42" t="s">
        <v>12</v>
      </c>
      <c r="H231" s="67">
        <v>3995</v>
      </c>
      <c r="I231" s="43">
        <f t="shared" si="4"/>
        <v>155805</v>
      </c>
      <c r="J231" s="44">
        <v>39</v>
      </c>
    </row>
    <row r="232" spans="2:11" x14ac:dyDescent="0.25">
      <c r="B232" s="37">
        <v>45679</v>
      </c>
      <c r="C232" s="38" t="s">
        <v>912</v>
      </c>
      <c r="D232" s="39" t="s">
        <v>10</v>
      </c>
      <c r="E232" s="40" t="s">
        <v>636</v>
      </c>
      <c r="F232" s="41" t="s">
        <v>637</v>
      </c>
      <c r="G232" s="42" t="s">
        <v>12</v>
      </c>
      <c r="H232" s="67">
        <v>7918</v>
      </c>
      <c r="I232" s="43">
        <f t="shared" si="4"/>
        <v>95016</v>
      </c>
      <c r="J232" s="44">
        <v>12</v>
      </c>
    </row>
    <row r="233" spans="2:11" x14ac:dyDescent="0.25">
      <c r="B233" s="37">
        <v>44847</v>
      </c>
      <c r="C233" s="38" t="s">
        <v>660</v>
      </c>
      <c r="D233" s="39"/>
      <c r="E233" s="40" t="s">
        <v>139</v>
      </c>
      <c r="F233" s="41" t="s">
        <v>545</v>
      </c>
      <c r="G233" s="42" t="s">
        <v>12</v>
      </c>
      <c r="H233" s="43">
        <v>6850</v>
      </c>
      <c r="I233" s="43">
        <f t="shared" si="4"/>
        <v>130150</v>
      </c>
      <c r="J233" s="44">
        <v>19</v>
      </c>
    </row>
    <row r="234" spans="2:11" x14ac:dyDescent="0.25">
      <c r="B234" s="37">
        <v>44847</v>
      </c>
      <c r="C234" s="38" t="s">
        <v>660</v>
      </c>
      <c r="D234" s="39" t="s">
        <v>10</v>
      </c>
      <c r="E234" s="40" t="s">
        <v>661</v>
      </c>
      <c r="F234" s="41" t="s">
        <v>665</v>
      </c>
      <c r="G234" s="42" t="s">
        <v>12</v>
      </c>
      <c r="H234" s="67">
        <v>6850</v>
      </c>
      <c r="I234" s="43">
        <f t="shared" si="4"/>
        <v>68500</v>
      </c>
      <c r="J234" s="44">
        <v>10</v>
      </c>
    </row>
    <row r="235" spans="2:11" x14ac:dyDescent="0.25">
      <c r="B235" s="37">
        <v>44847</v>
      </c>
      <c r="C235" s="38" t="s">
        <v>660</v>
      </c>
      <c r="D235" s="39" t="s">
        <v>10</v>
      </c>
      <c r="E235" s="40" t="s">
        <v>662</v>
      </c>
      <c r="F235" s="41" t="s">
        <v>666</v>
      </c>
      <c r="G235" s="42" t="s">
        <v>12</v>
      </c>
      <c r="H235" s="67">
        <v>8900</v>
      </c>
      <c r="I235" s="43">
        <f t="shared" si="4"/>
        <v>89000</v>
      </c>
      <c r="J235" s="44">
        <v>10</v>
      </c>
      <c r="K235" s="18"/>
    </row>
    <row r="236" spans="2:11" x14ac:dyDescent="0.25">
      <c r="B236" s="37">
        <v>44847</v>
      </c>
      <c r="C236" s="38" t="s">
        <v>660</v>
      </c>
      <c r="D236" s="39" t="s">
        <v>10</v>
      </c>
      <c r="E236" s="40" t="s">
        <v>663</v>
      </c>
      <c r="F236" s="41" t="s">
        <v>667</v>
      </c>
      <c r="G236" s="42" t="s">
        <v>12</v>
      </c>
      <c r="H236" s="67">
        <v>8900</v>
      </c>
      <c r="I236" s="43">
        <f t="shared" si="4"/>
        <v>89000</v>
      </c>
      <c r="J236" s="44">
        <v>10</v>
      </c>
    </row>
    <row r="237" spans="2:11" x14ac:dyDescent="0.25">
      <c r="B237" s="37">
        <v>44847</v>
      </c>
      <c r="C237" s="38" t="s">
        <v>660</v>
      </c>
      <c r="D237" s="39" t="s">
        <v>10</v>
      </c>
      <c r="E237" s="40" t="s">
        <v>664</v>
      </c>
      <c r="F237" s="41" t="s">
        <v>668</v>
      </c>
      <c r="G237" s="42" t="s">
        <v>12</v>
      </c>
      <c r="H237" s="67">
        <v>8900</v>
      </c>
      <c r="I237" s="43">
        <f t="shared" si="4"/>
        <v>89000</v>
      </c>
      <c r="J237" s="44">
        <v>10</v>
      </c>
    </row>
    <row r="238" spans="2:11" x14ac:dyDescent="0.25">
      <c r="B238" s="37">
        <v>44595</v>
      </c>
      <c r="C238" s="38" t="s">
        <v>67</v>
      </c>
      <c r="D238" s="39" t="s">
        <v>10</v>
      </c>
      <c r="E238" s="40" t="s">
        <v>63</v>
      </c>
      <c r="F238" s="41" t="s">
        <v>546</v>
      </c>
      <c r="G238" s="42" t="s">
        <v>12</v>
      </c>
      <c r="H238" s="67">
        <v>12118.778</v>
      </c>
      <c r="I238" s="43">
        <f t="shared" si="4"/>
        <v>133306.55799999999</v>
      </c>
      <c r="J238" s="44">
        <v>11</v>
      </c>
    </row>
    <row r="239" spans="2:11" x14ac:dyDescent="0.25">
      <c r="B239" s="37">
        <v>44595</v>
      </c>
      <c r="C239" s="38" t="s">
        <v>67</v>
      </c>
      <c r="D239" s="39" t="s">
        <v>10</v>
      </c>
      <c r="E239" s="40" t="s">
        <v>64</v>
      </c>
      <c r="F239" s="41" t="s">
        <v>547</v>
      </c>
      <c r="G239" s="42" t="s">
        <v>12</v>
      </c>
      <c r="H239" s="67">
        <v>12118.778</v>
      </c>
      <c r="I239" s="43">
        <f t="shared" si="4"/>
        <v>133306.55799999999</v>
      </c>
      <c r="J239" s="44">
        <v>11</v>
      </c>
    </row>
    <row r="240" spans="2:11" x14ac:dyDescent="0.25">
      <c r="B240" s="37">
        <v>44595</v>
      </c>
      <c r="C240" s="38" t="s">
        <v>67</v>
      </c>
      <c r="D240" s="39" t="s">
        <v>10</v>
      </c>
      <c r="E240" s="40" t="s">
        <v>65</v>
      </c>
      <c r="F240" s="41" t="s">
        <v>548</v>
      </c>
      <c r="G240" s="42" t="s">
        <v>12</v>
      </c>
      <c r="H240" s="67">
        <v>12118.778</v>
      </c>
      <c r="I240" s="43">
        <f t="shared" si="4"/>
        <v>133306.55799999999</v>
      </c>
      <c r="J240" s="44">
        <v>11</v>
      </c>
    </row>
    <row r="241" spans="2:10" x14ac:dyDescent="0.25">
      <c r="B241" s="37">
        <v>44595</v>
      </c>
      <c r="C241" s="38" t="s">
        <v>67</v>
      </c>
      <c r="D241" s="39" t="s">
        <v>10</v>
      </c>
      <c r="E241" s="40" t="s">
        <v>66</v>
      </c>
      <c r="F241" s="41" t="s">
        <v>549</v>
      </c>
      <c r="G241" s="42" t="s">
        <v>12</v>
      </c>
      <c r="H241" s="67">
        <v>12118.778</v>
      </c>
      <c r="I241" s="43">
        <f t="shared" si="4"/>
        <v>133306.55799999999</v>
      </c>
      <c r="J241" s="44">
        <v>11</v>
      </c>
    </row>
    <row r="242" spans="2:10" x14ac:dyDescent="0.25">
      <c r="B242" s="37">
        <v>43637</v>
      </c>
      <c r="C242" s="38" t="s">
        <v>165</v>
      </c>
      <c r="D242" s="39" t="s">
        <v>10</v>
      </c>
      <c r="E242" s="40" t="s">
        <v>162</v>
      </c>
      <c r="F242" s="41" t="s">
        <v>550</v>
      </c>
      <c r="G242" s="42" t="s">
        <v>12</v>
      </c>
      <c r="H242" s="43">
        <v>9204.6299999999992</v>
      </c>
      <c r="I242" s="43">
        <f t="shared" si="4"/>
        <v>36818.519999999997</v>
      </c>
      <c r="J242" s="44">
        <v>4</v>
      </c>
    </row>
    <row r="243" spans="2:10" x14ac:dyDescent="0.25">
      <c r="B243" s="37">
        <v>43637</v>
      </c>
      <c r="C243" s="38" t="s">
        <v>165</v>
      </c>
      <c r="D243" s="39" t="s">
        <v>10</v>
      </c>
      <c r="E243" s="40" t="s">
        <v>163</v>
      </c>
      <c r="F243" s="41" t="s">
        <v>551</v>
      </c>
      <c r="G243" s="42" t="s">
        <v>12</v>
      </c>
      <c r="H243" s="43">
        <v>9204.6299999999992</v>
      </c>
      <c r="I243" s="43">
        <f t="shared" si="4"/>
        <v>18409.259999999998</v>
      </c>
      <c r="J243" s="44">
        <v>2</v>
      </c>
    </row>
    <row r="244" spans="2:10" x14ac:dyDescent="0.25">
      <c r="B244" s="37">
        <v>43637</v>
      </c>
      <c r="C244" s="38" t="s">
        <v>165</v>
      </c>
      <c r="D244" s="39" t="s">
        <v>10</v>
      </c>
      <c r="E244" s="40" t="s">
        <v>164</v>
      </c>
      <c r="F244" s="41" t="s">
        <v>552</v>
      </c>
      <c r="G244" s="42" t="s">
        <v>12</v>
      </c>
      <c r="H244" s="43">
        <v>9204.6299999999992</v>
      </c>
      <c r="I244" s="43">
        <f t="shared" si="4"/>
        <v>36818.519999999997</v>
      </c>
      <c r="J244" s="44">
        <v>4</v>
      </c>
    </row>
    <row r="245" spans="2:10" x14ac:dyDescent="0.25">
      <c r="B245" s="37">
        <v>44711</v>
      </c>
      <c r="C245" s="38" t="s">
        <v>638</v>
      </c>
      <c r="D245" s="39" t="s">
        <v>10</v>
      </c>
      <c r="E245" s="40" t="s">
        <v>103</v>
      </c>
      <c r="F245" s="41" t="s">
        <v>699</v>
      </c>
      <c r="G245" s="42" t="s">
        <v>12</v>
      </c>
      <c r="H245" s="43">
        <v>4980</v>
      </c>
      <c r="I245" s="43">
        <f t="shared" si="4"/>
        <v>184260</v>
      </c>
      <c r="J245" s="44">
        <v>37</v>
      </c>
    </row>
    <row r="246" spans="2:10" x14ac:dyDescent="0.25">
      <c r="B246" s="37">
        <v>44711</v>
      </c>
      <c r="C246" s="38" t="s">
        <v>638</v>
      </c>
      <c r="D246" s="39" t="s">
        <v>10</v>
      </c>
      <c r="E246" s="40" t="s">
        <v>104</v>
      </c>
      <c r="F246" s="41" t="s">
        <v>553</v>
      </c>
      <c r="G246" s="42" t="s">
        <v>12</v>
      </c>
      <c r="H246" s="43">
        <v>4980</v>
      </c>
      <c r="I246" s="43">
        <f t="shared" si="4"/>
        <v>214140</v>
      </c>
      <c r="J246" s="44">
        <v>43</v>
      </c>
    </row>
    <row r="247" spans="2:10" x14ac:dyDescent="0.25">
      <c r="B247" s="37">
        <v>44711</v>
      </c>
      <c r="C247" s="38" t="s">
        <v>638</v>
      </c>
      <c r="D247" s="39" t="s">
        <v>10</v>
      </c>
      <c r="E247" s="40" t="s">
        <v>105</v>
      </c>
      <c r="F247" s="41" t="s">
        <v>554</v>
      </c>
      <c r="G247" s="42" t="s">
        <v>12</v>
      </c>
      <c r="H247" s="43">
        <v>4980</v>
      </c>
      <c r="I247" s="43">
        <f t="shared" si="4"/>
        <v>164340</v>
      </c>
      <c r="J247" s="44">
        <v>33</v>
      </c>
    </row>
    <row r="248" spans="2:10" x14ac:dyDescent="0.25">
      <c r="B248" s="37">
        <v>43637</v>
      </c>
      <c r="C248" s="38" t="s">
        <v>165</v>
      </c>
      <c r="D248" s="39" t="s">
        <v>10</v>
      </c>
      <c r="E248" s="40" t="s">
        <v>106</v>
      </c>
      <c r="F248" s="41" t="s">
        <v>555</v>
      </c>
      <c r="G248" s="42" t="s">
        <v>12</v>
      </c>
      <c r="H248" s="43">
        <v>11714.822</v>
      </c>
      <c r="I248" s="43">
        <f t="shared" si="4"/>
        <v>58574.11</v>
      </c>
      <c r="J248" s="44">
        <v>5</v>
      </c>
    </row>
    <row r="249" spans="2:10" x14ac:dyDescent="0.25">
      <c r="B249" s="37">
        <v>43637</v>
      </c>
      <c r="C249" s="38" t="s">
        <v>165</v>
      </c>
      <c r="D249" s="39" t="s">
        <v>10</v>
      </c>
      <c r="E249" s="40" t="s">
        <v>166</v>
      </c>
      <c r="F249" s="41" t="s">
        <v>556</v>
      </c>
      <c r="G249" s="42" t="s">
        <v>12</v>
      </c>
      <c r="H249" s="43">
        <v>9594.0360000000001</v>
      </c>
      <c r="I249" s="43">
        <f t="shared" si="4"/>
        <v>57564.216</v>
      </c>
      <c r="J249" s="44">
        <v>6</v>
      </c>
    </row>
    <row r="250" spans="2:10" x14ac:dyDescent="0.25">
      <c r="B250" s="37">
        <v>43637</v>
      </c>
      <c r="C250" s="38" t="s">
        <v>165</v>
      </c>
      <c r="D250" s="39" t="s">
        <v>10</v>
      </c>
      <c r="E250" s="40" t="s">
        <v>167</v>
      </c>
      <c r="F250" s="41" t="s">
        <v>557</v>
      </c>
      <c r="G250" s="42" t="s">
        <v>12</v>
      </c>
      <c r="H250" s="43">
        <v>9594.0360000000001</v>
      </c>
      <c r="I250" s="43">
        <f t="shared" si="4"/>
        <v>47970.18</v>
      </c>
      <c r="J250" s="44">
        <v>5</v>
      </c>
    </row>
    <row r="251" spans="2:10" x14ac:dyDescent="0.25">
      <c r="B251" s="37">
        <v>43637</v>
      </c>
      <c r="C251" s="38" t="s">
        <v>165</v>
      </c>
      <c r="D251" s="39" t="s">
        <v>10</v>
      </c>
      <c r="E251" s="40" t="s">
        <v>168</v>
      </c>
      <c r="F251" s="41" t="s">
        <v>558</v>
      </c>
      <c r="G251" s="42" t="s">
        <v>12</v>
      </c>
      <c r="H251" s="43">
        <v>9594.0360000000001</v>
      </c>
      <c r="I251" s="43">
        <f t="shared" si="4"/>
        <v>57564.216</v>
      </c>
      <c r="J251" s="44">
        <v>6</v>
      </c>
    </row>
    <row r="252" spans="2:10" x14ac:dyDescent="0.25">
      <c r="B252" s="37">
        <v>44847</v>
      </c>
      <c r="C252" s="38" t="s">
        <v>660</v>
      </c>
      <c r="D252" s="39" t="s">
        <v>10</v>
      </c>
      <c r="E252" s="40" t="s">
        <v>108</v>
      </c>
      <c r="F252" s="41" t="s">
        <v>559</v>
      </c>
      <c r="G252" s="42" t="s">
        <v>12</v>
      </c>
      <c r="H252" s="43">
        <v>6475</v>
      </c>
      <c r="I252" s="43">
        <f t="shared" si="4"/>
        <v>161875</v>
      </c>
      <c r="J252" s="44">
        <v>25</v>
      </c>
    </row>
    <row r="253" spans="2:10" x14ac:dyDescent="0.25">
      <c r="B253" s="37">
        <v>44847</v>
      </c>
      <c r="C253" s="38" t="s">
        <v>660</v>
      </c>
      <c r="D253" s="39" t="s">
        <v>10</v>
      </c>
      <c r="E253" s="40" t="s">
        <v>109</v>
      </c>
      <c r="F253" s="41" t="s">
        <v>560</v>
      </c>
      <c r="G253" s="42" t="s">
        <v>12</v>
      </c>
      <c r="H253" s="43">
        <v>7145</v>
      </c>
      <c r="I253" s="43">
        <f t="shared" si="4"/>
        <v>171480</v>
      </c>
      <c r="J253" s="44">
        <v>24</v>
      </c>
    </row>
    <row r="254" spans="2:10" x14ac:dyDescent="0.25">
      <c r="B254" s="37">
        <v>44847</v>
      </c>
      <c r="C254" s="38" t="s">
        <v>660</v>
      </c>
      <c r="D254" s="39" t="s">
        <v>10</v>
      </c>
      <c r="E254" s="40" t="s">
        <v>110</v>
      </c>
      <c r="F254" s="41" t="s">
        <v>561</v>
      </c>
      <c r="G254" s="42" t="s">
        <v>12</v>
      </c>
      <c r="H254" s="43">
        <v>7145</v>
      </c>
      <c r="I254" s="43">
        <f t="shared" si="4"/>
        <v>192915</v>
      </c>
      <c r="J254" s="44">
        <v>27</v>
      </c>
    </row>
    <row r="255" spans="2:10" x14ac:dyDescent="0.25">
      <c r="B255" s="37">
        <v>44847</v>
      </c>
      <c r="C255" s="38" t="s">
        <v>660</v>
      </c>
      <c r="D255" s="39" t="s">
        <v>10</v>
      </c>
      <c r="E255" s="40" t="s">
        <v>111</v>
      </c>
      <c r="F255" s="41" t="s">
        <v>562</v>
      </c>
      <c r="G255" s="42" t="s">
        <v>12</v>
      </c>
      <c r="H255" s="43">
        <v>7145</v>
      </c>
      <c r="I255" s="43">
        <f t="shared" si="4"/>
        <v>171480</v>
      </c>
      <c r="J255" s="44">
        <v>24</v>
      </c>
    </row>
    <row r="256" spans="2:10" x14ac:dyDescent="0.25">
      <c r="B256" s="37">
        <v>43637</v>
      </c>
      <c r="C256" s="38" t="s">
        <v>165</v>
      </c>
      <c r="D256" s="39" t="s">
        <v>10</v>
      </c>
      <c r="E256" s="40" t="s">
        <v>170</v>
      </c>
      <c r="F256" s="41" t="s">
        <v>563</v>
      </c>
      <c r="G256" s="42" t="s">
        <v>12</v>
      </c>
      <c r="H256" s="43">
        <v>9792.6669999999995</v>
      </c>
      <c r="I256" s="43">
        <f t="shared" si="4"/>
        <v>166475.33899999998</v>
      </c>
      <c r="J256" s="44">
        <v>17</v>
      </c>
    </row>
    <row r="257" spans="2:10" x14ac:dyDescent="0.25">
      <c r="B257" s="37">
        <v>43637</v>
      </c>
      <c r="C257" s="38" t="s">
        <v>165</v>
      </c>
      <c r="D257" s="39" t="s">
        <v>10</v>
      </c>
      <c r="E257" s="40" t="s">
        <v>171</v>
      </c>
      <c r="F257" s="41" t="s">
        <v>564</v>
      </c>
      <c r="G257" s="42" t="s">
        <v>12</v>
      </c>
      <c r="H257" s="43">
        <v>9792.6669999999995</v>
      </c>
      <c r="I257" s="43">
        <f t="shared" si="4"/>
        <v>166475.33899999998</v>
      </c>
      <c r="J257" s="44">
        <v>17</v>
      </c>
    </row>
    <row r="258" spans="2:10" x14ac:dyDescent="0.25">
      <c r="B258" s="37">
        <v>43637</v>
      </c>
      <c r="C258" s="38" t="s">
        <v>165</v>
      </c>
      <c r="D258" s="39" t="s">
        <v>10</v>
      </c>
      <c r="E258" s="40" t="s">
        <v>172</v>
      </c>
      <c r="F258" s="41" t="s">
        <v>565</v>
      </c>
      <c r="G258" s="42" t="s">
        <v>12</v>
      </c>
      <c r="H258" s="43">
        <v>12682.566999999999</v>
      </c>
      <c r="I258" s="43">
        <f t="shared" si="4"/>
        <v>190238.50499999998</v>
      </c>
      <c r="J258" s="44">
        <v>15</v>
      </c>
    </row>
    <row r="259" spans="2:10" x14ac:dyDescent="0.25">
      <c r="B259" s="37">
        <v>43637</v>
      </c>
      <c r="C259" s="38" t="s">
        <v>165</v>
      </c>
      <c r="D259" s="39" t="s">
        <v>10</v>
      </c>
      <c r="E259" s="40" t="s">
        <v>173</v>
      </c>
      <c r="F259" s="41" t="s">
        <v>566</v>
      </c>
      <c r="G259" s="42" t="s">
        <v>12</v>
      </c>
      <c r="H259" s="43">
        <v>12682.566999999999</v>
      </c>
      <c r="I259" s="43">
        <f t="shared" si="4"/>
        <v>202921.07199999999</v>
      </c>
      <c r="J259" s="44">
        <v>16</v>
      </c>
    </row>
    <row r="260" spans="2:10" x14ac:dyDescent="0.25">
      <c r="B260" s="37">
        <v>45679</v>
      </c>
      <c r="C260" s="38" t="s">
        <v>912</v>
      </c>
      <c r="D260" s="39" t="s">
        <v>10</v>
      </c>
      <c r="E260" s="40" t="s">
        <v>97</v>
      </c>
      <c r="F260" s="41" t="s">
        <v>567</v>
      </c>
      <c r="G260" s="42" t="s">
        <v>12</v>
      </c>
      <c r="H260" s="43">
        <v>11602</v>
      </c>
      <c r="I260" s="43">
        <f t="shared" si="4"/>
        <v>498886</v>
      </c>
      <c r="J260" s="44">
        <v>43</v>
      </c>
    </row>
    <row r="261" spans="2:10" x14ac:dyDescent="0.25">
      <c r="B261" s="37">
        <v>45679</v>
      </c>
      <c r="C261" s="38" t="s">
        <v>912</v>
      </c>
      <c r="D261" s="39" t="s">
        <v>10</v>
      </c>
      <c r="E261" s="40" t="s">
        <v>98</v>
      </c>
      <c r="F261" s="41" t="s">
        <v>568</v>
      </c>
      <c r="G261" s="42" t="s">
        <v>12</v>
      </c>
      <c r="H261" s="43">
        <v>11602</v>
      </c>
      <c r="I261" s="43">
        <f t="shared" si="4"/>
        <v>498886</v>
      </c>
      <c r="J261" s="44">
        <v>43</v>
      </c>
    </row>
    <row r="262" spans="2:10" x14ac:dyDescent="0.25">
      <c r="B262" s="37">
        <v>45679</v>
      </c>
      <c r="C262" s="38" t="s">
        <v>912</v>
      </c>
      <c r="D262" s="39" t="s">
        <v>10</v>
      </c>
      <c r="E262" s="40" t="s">
        <v>99</v>
      </c>
      <c r="F262" s="41" t="s">
        <v>569</v>
      </c>
      <c r="G262" s="42" t="s">
        <v>12</v>
      </c>
      <c r="H262" s="43">
        <v>11602</v>
      </c>
      <c r="I262" s="43">
        <f t="shared" si="4"/>
        <v>498886</v>
      </c>
      <c r="J262" s="44">
        <v>43</v>
      </c>
    </row>
    <row r="263" spans="2:10" x14ac:dyDescent="0.25">
      <c r="B263" s="37">
        <v>45679</v>
      </c>
      <c r="C263" s="38" t="s">
        <v>912</v>
      </c>
      <c r="D263" s="39" t="s">
        <v>10</v>
      </c>
      <c r="E263" s="40" t="s">
        <v>100</v>
      </c>
      <c r="F263" s="41" t="s">
        <v>570</v>
      </c>
      <c r="G263" s="42" t="s">
        <v>12</v>
      </c>
      <c r="H263" s="43">
        <v>8535</v>
      </c>
      <c r="I263" s="43">
        <f t="shared" si="4"/>
        <v>409680</v>
      </c>
      <c r="J263" s="44">
        <v>48</v>
      </c>
    </row>
    <row r="264" spans="2:10" x14ac:dyDescent="0.25">
      <c r="B264" s="37">
        <v>45679</v>
      </c>
      <c r="C264" s="38" t="s">
        <v>912</v>
      </c>
      <c r="D264" s="39" t="s">
        <v>10</v>
      </c>
      <c r="E264" s="40" t="s">
        <v>91</v>
      </c>
      <c r="F264" s="41" t="s">
        <v>571</v>
      </c>
      <c r="G264" s="42" t="s">
        <v>12</v>
      </c>
      <c r="H264" s="43">
        <v>6980</v>
      </c>
      <c r="I264" s="43">
        <f t="shared" si="4"/>
        <v>369940</v>
      </c>
      <c r="J264" s="44">
        <v>53</v>
      </c>
    </row>
    <row r="265" spans="2:10" x14ac:dyDescent="0.25">
      <c r="B265" s="37">
        <v>45679</v>
      </c>
      <c r="C265" s="38" t="s">
        <v>912</v>
      </c>
      <c r="D265" s="39" t="s">
        <v>10</v>
      </c>
      <c r="E265" s="40" t="s">
        <v>92</v>
      </c>
      <c r="F265" s="41" t="s">
        <v>572</v>
      </c>
      <c r="G265" s="42" t="s">
        <v>12</v>
      </c>
      <c r="H265" s="43">
        <v>8232</v>
      </c>
      <c r="I265" s="43">
        <f t="shared" si="4"/>
        <v>460992</v>
      </c>
      <c r="J265" s="44">
        <v>56</v>
      </c>
    </row>
    <row r="266" spans="2:10" x14ac:dyDescent="0.25">
      <c r="B266" s="37">
        <v>45679</v>
      </c>
      <c r="C266" s="38" t="s">
        <v>912</v>
      </c>
      <c r="D266" s="39" t="s">
        <v>10</v>
      </c>
      <c r="E266" s="40" t="s">
        <v>93</v>
      </c>
      <c r="F266" s="41" t="s">
        <v>573</v>
      </c>
      <c r="G266" s="42" t="s">
        <v>12</v>
      </c>
      <c r="H266" s="43">
        <v>8232</v>
      </c>
      <c r="I266" s="43">
        <f t="shared" si="4"/>
        <v>460992</v>
      </c>
      <c r="J266" s="44">
        <v>56</v>
      </c>
    </row>
    <row r="267" spans="2:10" x14ac:dyDescent="0.25">
      <c r="B267" s="37">
        <v>45679</v>
      </c>
      <c r="C267" s="38" t="s">
        <v>912</v>
      </c>
      <c r="D267" s="39" t="s">
        <v>10</v>
      </c>
      <c r="E267" s="40" t="s">
        <v>94</v>
      </c>
      <c r="F267" s="41" t="s">
        <v>574</v>
      </c>
      <c r="G267" s="42" t="s">
        <v>12</v>
      </c>
      <c r="H267" s="43">
        <v>8232</v>
      </c>
      <c r="I267" s="43">
        <f t="shared" si="4"/>
        <v>460992</v>
      </c>
      <c r="J267" s="44">
        <v>56</v>
      </c>
    </row>
    <row r="268" spans="2:10" x14ac:dyDescent="0.25">
      <c r="B268" s="37">
        <v>44965</v>
      </c>
      <c r="C268" s="38" t="s">
        <v>696</v>
      </c>
      <c r="D268" s="39" t="s">
        <v>10</v>
      </c>
      <c r="E268" s="40" t="s">
        <v>89</v>
      </c>
      <c r="F268" s="41" t="s">
        <v>575</v>
      </c>
      <c r="G268" s="42" t="s">
        <v>12</v>
      </c>
      <c r="H268" s="43">
        <v>4794.49</v>
      </c>
      <c r="I268" s="43">
        <f t="shared" ref="I268:I343" si="5">J268*H268</f>
        <v>234930.00999999998</v>
      </c>
      <c r="J268" s="44">
        <v>49</v>
      </c>
    </row>
    <row r="269" spans="2:10" x14ac:dyDescent="0.25">
      <c r="B269" s="37">
        <v>44847</v>
      </c>
      <c r="C269" s="38" t="s">
        <v>660</v>
      </c>
      <c r="D269" s="39" t="s">
        <v>10</v>
      </c>
      <c r="E269" s="40" t="s">
        <v>101</v>
      </c>
      <c r="F269" s="41" t="s">
        <v>576</v>
      </c>
      <c r="G269" s="42" t="s">
        <v>12</v>
      </c>
      <c r="H269" s="43">
        <v>560</v>
      </c>
      <c r="I269" s="43">
        <f t="shared" si="5"/>
        <v>25200</v>
      </c>
      <c r="J269" s="44">
        <v>45</v>
      </c>
    </row>
    <row r="270" spans="2:10" x14ac:dyDescent="0.25">
      <c r="B270" s="37">
        <v>45679</v>
      </c>
      <c r="C270" s="38" t="s">
        <v>912</v>
      </c>
      <c r="D270" s="39" t="s">
        <v>10</v>
      </c>
      <c r="E270" s="40" t="s">
        <v>669</v>
      </c>
      <c r="F270" s="41" t="s">
        <v>670</v>
      </c>
      <c r="G270" s="42" t="s">
        <v>12</v>
      </c>
      <c r="H270" s="43">
        <v>5044</v>
      </c>
      <c r="I270" s="43">
        <f t="shared" si="5"/>
        <v>100880</v>
      </c>
      <c r="J270" s="44">
        <v>20</v>
      </c>
    </row>
    <row r="271" spans="2:10" x14ac:dyDescent="0.25">
      <c r="B271" s="44"/>
      <c r="C271" s="38" t="s">
        <v>315</v>
      </c>
      <c r="D271" s="39" t="s">
        <v>10</v>
      </c>
      <c r="E271" s="40" t="s">
        <v>331</v>
      </c>
      <c r="F271" s="41" t="s">
        <v>577</v>
      </c>
      <c r="G271" s="42" t="s">
        <v>12</v>
      </c>
      <c r="H271" s="43">
        <v>8933.1200000000008</v>
      </c>
      <c r="I271" s="43">
        <f t="shared" si="5"/>
        <v>62531.840000000004</v>
      </c>
      <c r="J271" s="44">
        <v>7</v>
      </c>
    </row>
    <row r="272" spans="2:10" x14ac:dyDescent="0.25">
      <c r="B272" s="37">
        <v>44711</v>
      </c>
      <c r="C272" s="38" t="s">
        <v>638</v>
      </c>
      <c r="D272" s="39" t="s">
        <v>10</v>
      </c>
      <c r="E272" s="40" t="s">
        <v>90</v>
      </c>
      <c r="F272" s="41" t="s">
        <v>578</v>
      </c>
      <c r="G272" s="42" t="s">
        <v>12</v>
      </c>
      <c r="H272" s="43">
        <v>3590</v>
      </c>
      <c r="I272" s="43">
        <f t="shared" si="5"/>
        <v>7180</v>
      </c>
      <c r="J272" s="44">
        <v>2</v>
      </c>
    </row>
    <row r="273" spans="1:11" x14ac:dyDescent="0.25">
      <c r="B273" s="37">
        <v>44965</v>
      </c>
      <c r="C273" s="38" t="s">
        <v>696</v>
      </c>
      <c r="D273" s="39" t="s">
        <v>10</v>
      </c>
      <c r="E273" s="40" t="s">
        <v>95</v>
      </c>
      <c r="F273" s="41" t="s">
        <v>579</v>
      </c>
      <c r="G273" s="42" t="s">
        <v>12</v>
      </c>
      <c r="H273" s="43">
        <v>4072.03</v>
      </c>
      <c r="I273" s="43">
        <f t="shared" si="5"/>
        <v>130304.96000000001</v>
      </c>
      <c r="J273" s="44">
        <v>32</v>
      </c>
    </row>
    <row r="274" spans="1:11" x14ac:dyDescent="0.25">
      <c r="B274" s="37">
        <v>44965</v>
      </c>
      <c r="C274" s="38" t="s">
        <v>696</v>
      </c>
      <c r="D274" s="39" t="s">
        <v>10</v>
      </c>
      <c r="E274" s="40" t="s">
        <v>96</v>
      </c>
      <c r="F274" s="41" t="s">
        <v>580</v>
      </c>
      <c r="G274" s="42" t="s">
        <v>12</v>
      </c>
      <c r="H274" s="43">
        <v>4301.91</v>
      </c>
      <c r="I274" s="43">
        <f t="shared" si="5"/>
        <v>141963.03</v>
      </c>
      <c r="J274" s="44">
        <v>33</v>
      </c>
    </row>
    <row r="275" spans="1:11" x14ac:dyDescent="0.25">
      <c r="B275" s="44"/>
      <c r="C275" s="38" t="s">
        <v>314</v>
      </c>
      <c r="D275" s="39" t="s">
        <v>10</v>
      </c>
      <c r="E275" s="40" t="s">
        <v>333</v>
      </c>
      <c r="F275" s="41" t="s">
        <v>581</v>
      </c>
      <c r="G275" s="42" t="s">
        <v>12</v>
      </c>
      <c r="H275" s="43">
        <v>11714.822</v>
      </c>
      <c r="I275" s="43">
        <f t="shared" si="5"/>
        <v>46859.288</v>
      </c>
      <c r="J275" s="44">
        <v>4</v>
      </c>
    </row>
    <row r="276" spans="1:11" x14ac:dyDescent="0.25">
      <c r="B276" s="37">
        <v>44847</v>
      </c>
      <c r="C276" s="38" t="s">
        <v>660</v>
      </c>
      <c r="D276" s="39" t="s">
        <v>10</v>
      </c>
      <c r="E276" s="40" t="s">
        <v>332</v>
      </c>
      <c r="F276" s="41" t="s">
        <v>582</v>
      </c>
      <c r="G276" s="42" t="s">
        <v>12</v>
      </c>
      <c r="H276" s="43">
        <v>6700</v>
      </c>
      <c r="I276" s="43">
        <f t="shared" si="5"/>
        <v>80400</v>
      </c>
      <c r="J276" s="44">
        <v>12</v>
      </c>
    </row>
    <row r="277" spans="1:11" ht="25.5" x14ac:dyDescent="0.25">
      <c r="B277" s="37">
        <v>45679</v>
      </c>
      <c r="C277" s="38" t="s">
        <v>912</v>
      </c>
      <c r="D277" s="39" t="s">
        <v>10</v>
      </c>
      <c r="E277" s="40" t="s">
        <v>683</v>
      </c>
      <c r="F277" s="41" t="s">
        <v>641</v>
      </c>
      <c r="G277" s="42" t="s">
        <v>12</v>
      </c>
      <c r="H277" s="43">
        <v>6860</v>
      </c>
      <c r="I277" s="43">
        <f t="shared" si="5"/>
        <v>747740</v>
      </c>
      <c r="J277" s="44">
        <v>109</v>
      </c>
    </row>
    <row r="278" spans="1:11" x14ac:dyDescent="0.25">
      <c r="B278" s="37">
        <v>45679</v>
      </c>
      <c r="C278" s="38" t="s">
        <v>912</v>
      </c>
      <c r="D278" s="39" t="s">
        <v>10</v>
      </c>
      <c r="E278" s="40" t="s">
        <v>684</v>
      </c>
      <c r="F278" s="41" t="s">
        <v>640</v>
      </c>
      <c r="G278" s="42" t="s">
        <v>12</v>
      </c>
      <c r="H278" s="43">
        <v>7909</v>
      </c>
      <c r="I278" s="43">
        <f t="shared" si="5"/>
        <v>363814</v>
      </c>
      <c r="J278" s="44">
        <v>46</v>
      </c>
    </row>
    <row r="279" spans="1:11" ht="25.5" x14ac:dyDescent="0.25">
      <c r="B279" s="37">
        <v>45679</v>
      </c>
      <c r="C279" s="38" t="s">
        <v>912</v>
      </c>
      <c r="D279" s="39" t="s">
        <v>10</v>
      </c>
      <c r="E279" s="40" t="s">
        <v>685</v>
      </c>
      <c r="F279" s="41" t="s">
        <v>682</v>
      </c>
      <c r="G279" s="42" t="s">
        <v>12</v>
      </c>
      <c r="H279" s="43">
        <v>7909</v>
      </c>
      <c r="I279" s="43">
        <f t="shared" si="5"/>
        <v>363814</v>
      </c>
      <c r="J279" s="68">
        <v>46</v>
      </c>
      <c r="K279" s="18"/>
    </row>
    <row r="280" spans="1:11" ht="25.5" x14ac:dyDescent="0.25">
      <c r="A280" s="18"/>
      <c r="B280" s="37">
        <v>45679</v>
      </c>
      <c r="C280" s="38" t="s">
        <v>912</v>
      </c>
      <c r="D280" s="39" t="s">
        <v>10</v>
      </c>
      <c r="E280" s="40" t="s">
        <v>686</v>
      </c>
      <c r="F280" s="41" t="s">
        <v>639</v>
      </c>
      <c r="G280" s="42" t="s">
        <v>12</v>
      </c>
      <c r="H280" s="43">
        <v>7909</v>
      </c>
      <c r="I280" s="43">
        <f t="shared" si="5"/>
        <v>363814</v>
      </c>
      <c r="J280" s="68">
        <v>46</v>
      </c>
    </row>
    <row r="281" spans="1:11" x14ac:dyDescent="0.25">
      <c r="B281" s="37">
        <v>45679</v>
      </c>
      <c r="C281" s="38" t="s">
        <v>902</v>
      </c>
      <c r="D281" s="39" t="s">
        <v>10</v>
      </c>
      <c r="E281" s="40" t="s">
        <v>220</v>
      </c>
      <c r="F281" s="41" t="s">
        <v>583</v>
      </c>
      <c r="G281" s="42" t="s">
        <v>14</v>
      </c>
      <c r="H281" s="43">
        <v>296.43</v>
      </c>
      <c r="I281" s="43">
        <f t="shared" si="5"/>
        <v>154440.03</v>
      </c>
      <c r="J281" s="44">
        <v>521</v>
      </c>
      <c r="K281" s="18"/>
    </row>
    <row r="282" spans="1:11" x14ac:dyDescent="0.25">
      <c r="B282" s="37">
        <v>45679</v>
      </c>
      <c r="C282" s="38" t="s">
        <v>902</v>
      </c>
      <c r="D282" s="39" t="s">
        <v>10</v>
      </c>
      <c r="E282" s="40" t="s">
        <v>183</v>
      </c>
      <c r="F282" s="41" t="s">
        <v>584</v>
      </c>
      <c r="G282" s="42" t="s">
        <v>14</v>
      </c>
      <c r="H282" s="43">
        <v>141.85</v>
      </c>
      <c r="I282" s="43">
        <f t="shared" si="5"/>
        <v>242137.94999999998</v>
      </c>
      <c r="J282" s="45">
        <v>1707</v>
      </c>
    </row>
    <row r="283" spans="1:11" x14ac:dyDescent="0.25">
      <c r="B283" s="37">
        <v>44595</v>
      </c>
      <c r="C283" s="38" t="s">
        <v>80</v>
      </c>
      <c r="D283" s="39" t="s">
        <v>10</v>
      </c>
      <c r="E283" s="40" t="s">
        <v>125</v>
      </c>
      <c r="F283" s="41" t="s">
        <v>585</v>
      </c>
      <c r="G283" s="42" t="s">
        <v>12</v>
      </c>
      <c r="H283" s="43">
        <v>11348.73</v>
      </c>
      <c r="I283" s="43">
        <f t="shared" si="5"/>
        <v>79441.11</v>
      </c>
      <c r="J283" s="44">
        <v>7</v>
      </c>
    </row>
    <row r="284" spans="1:11" x14ac:dyDescent="0.25">
      <c r="B284" s="37">
        <v>44595</v>
      </c>
      <c r="C284" s="38" t="s">
        <v>80</v>
      </c>
      <c r="D284" s="39" t="s">
        <v>10</v>
      </c>
      <c r="E284" s="40" t="s">
        <v>126</v>
      </c>
      <c r="F284" s="41" t="s">
        <v>586</v>
      </c>
      <c r="G284" s="42" t="s">
        <v>12</v>
      </c>
      <c r="H284" s="43">
        <v>14675.0833</v>
      </c>
      <c r="I284" s="43">
        <f t="shared" si="5"/>
        <v>102725.5831</v>
      </c>
      <c r="J284" s="44">
        <v>7</v>
      </c>
    </row>
    <row r="285" spans="1:11" x14ac:dyDescent="0.25">
      <c r="B285" s="37">
        <v>44595</v>
      </c>
      <c r="C285" s="38" t="s">
        <v>80</v>
      </c>
      <c r="D285" s="39" t="s">
        <v>10</v>
      </c>
      <c r="E285" s="40" t="s">
        <v>127</v>
      </c>
      <c r="F285" s="41" t="s">
        <v>587</v>
      </c>
      <c r="G285" s="42" t="s">
        <v>12</v>
      </c>
      <c r="H285" s="43">
        <v>14675.0833</v>
      </c>
      <c r="I285" s="43">
        <f t="shared" si="5"/>
        <v>146750.83300000001</v>
      </c>
      <c r="J285" s="44">
        <v>10</v>
      </c>
      <c r="K285" s="5"/>
    </row>
    <row r="286" spans="1:11" x14ac:dyDescent="0.25">
      <c r="B286" s="37">
        <v>44595</v>
      </c>
      <c r="C286" s="38" t="s">
        <v>80</v>
      </c>
      <c r="D286" s="39" t="s">
        <v>10</v>
      </c>
      <c r="E286" s="40" t="s">
        <v>128</v>
      </c>
      <c r="F286" s="41" t="s">
        <v>588</v>
      </c>
      <c r="G286" s="42" t="s">
        <v>12</v>
      </c>
      <c r="H286" s="43">
        <v>14675.0833</v>
      </c>
      <c r="I286" s="43">
        <f t="shared" si="5"/>
        <v>58700.333200000001</v>
      </c>
      <c r="J286" s="44">
        <v>4</v>
      </c>
      <c r="K286" s="5"/>
    </row>
    <row r="287" spans="1:11" x14ac:dyDescent="0.25">
      <c r="B287" s="37">
        <v>45330</v>
      </c>
      <c r="C287" s="38" t="s">
        <v>806</v>
      </c>
      <c r="D287" s="39" t="s">
        <v>10</v>
      </c>
      <c r="E287" s="40" t="s">
        <v>808</v>
      </c>
      <c r="F287" s="41" t="s">
        <v>807</v>
      </c>
      <c r="G287" s="42" t="s">
        <v>12</v>
      </c>
      <c r="H287" s="43">
        <v>138</v>
      </c>
      <c r="I287" s="43">
        <f t="shared" si="5"/>
        <v>10488</v>
      </c>
      <c r="J287" s="44">
        <v>76</v>
      </c>
      <c r="K287" s="5"/>
    </row>
    <row r="288" spans="1:11" x14ac:dyDescent="0.25">
      <c r="B288" s="62">
        <v>45476</v>
      </c>
      <c r="C288" s="70" t="s">
        <v>813</v>
      </c>
      <c r="D288" s="63" t="s">
        <v>10</v>
      </c>
      <c r="E288" s="64" t="s">
        <v>814</v>
      </c>
      <c r="F288" s="65" t="s">
        <v>819</v>
      </c>
      <c r="G288" s="66" t="s">
        <v>20</v>
      </c>
      <c r="H288" s="67">
        <v>31</v>
      </c>
      <c r="I288" s="67">
        <f t="shared" si="5"/>
        <v>0</v>
      </c>
      <c r="J288" s="68">
        <v>0</v>
      </c>
      <c r="K288" s="5"/>
    </row>
    <row r="289" spans="1:11" x14ac:dyDescent="0.25">
      <c r="B289" s="62">
        <v>45679</v>
      </c>
      <c r="C289" s="70" t="s">
        <v>903</v>
      </c>
      <c r="D289" s="63" t="s">
        <v>10</v>
      </c>
      <c r="E289" s="64" t="s">
        <v>815</v>
      </c>
      <c r="F289" s="65" t="s">
        <v>820</v>
      </c>
      <c r="G289" s="66" t="s">
        <v>20</v>
      </c>
      <c r="H289" s="67">
        <v>67</v>
      </c>
      <c r="I289" s="67">
        <f t="shared" si="5"/>
        <v>3752</v>
      </c>
      <c r="J289" s="68">
        <v>56</v>
      </c>
      <c r="K289" s="5"/>
    </row>
    <row r="290" spans="1:11" x14ac:dyDescent="0.25">
      <c r="A290" s="18"/>
      <c r="B290" s="62">
        <v>45476</v>
      </c>
      <c r="C290" s="70" t="s">
        <v>813</v>
      </c>
      <c r="D290" s="63" t="s">
        <v>10</v>
      </c>
      <c r="E290" s="64" t="s">
        <v>816</v>
      </c>
      <c r="F290" s="65" t="s">
        <v>821</v>
      </c>
      <c r="G290" s="66" t="s">
        <v>20</v>
      </c>
      <c r="H290" s="67">
        <v>62</v>
      </c>
      <c r="I290" s="67">
        <f t="shared" si="5"/>
        <v>1612</v>
      </c>
      <c r="J290" s="68">
        <v>26</v>
      </c>
      <c r="K290" s="5"/>
    </row>
    <row r="291" spans="1:11" ht="15" customHeight="1" x14ac:dyDescent="0.25">
      <c r="B291" s="62">
        <v>45679</v>
      </c>
      <c r="C291" s="70" t="s">
        <v>903</v>
      </c>
      <c r="D291" s="63" t="s">
        <v>10</v>
      </c>
      <c r="E291" s="64" t="s">
        <v>817</v>
      </c>
      <c r="F291" s="65" t="s">
        <v>822</v>
      </c>
      <c r="G291" s="66" t="s">
        <v>20</v>
      </c>
      <c r="H291" s="67">
        <v>115.26</v>
      </c>
      <c r="I291" s="67">
        <f t="shared" si="5"/>
        <v>12448.08</v>
      </c>
      <c r="J291" s="68">
        <v>108</v>
      </c>
      <c r="K291" s="5"/>
    </row>
    <row r="292" spans="1:11" ht="15" customHeight="1" x14ac:dyDescent="0.25">
      <c r="B292" s="62">
        <v>45679</v>
      </c>
      <c r="C292" s="70" t="s">
        <v>903</v>
      </c>
      <c r="D292" s="63" t="s">
        <v>10</v>
      </c>
      <c r="E292" s="64" t="s">
        <v>818</v>
      </c>
      <c r="F292" s="65" t="s">
        <v>823</v>
      </c>
      <c r="G292" s="66" t="s">
        <v>20</v>
      </c>
      <c r="H292" s="67">
        <v>173</v>
      </c>
      <c r="I292" s="67">
        <f t="shared" si="5"/>
        <v>13494</v>
      </c>
      <c r="J292" s="68">
        <v>78</v>
      </c>
      <c r="K292" s="5"/>
    </row>
    <row r="293" spans="1:11" ht="15" customHeight="1" x14ac:dyDescent="0.25">
      <c r="B293" s="62"/>
      <c r="C293" s="70" t="s">
        <v>824</v>
      </c>
      <c r="D293" s="63" t="s">
        <v>10</v>
      </c>
      <c r="E293" s="64" t="s">
        <v>825</v>
      </c>
      <c r="F293" s="65" t="s">
        <v>826</v>
      </c>
      <c r="G293" s="66" t="s">
        <v>11</v>
      </c>
      <c r="H293" s="67">
        <v>5900</v>
      </c>
      <c r="I293" s="67">
        <f>J293*H293</f>
        <v>1180000</v>
      </c>
      <c r="J293" s="71">
        <v>200</v>
      </c>
      <c r="K293" s="5"/>
    </row>
    <row r="294" spans="1:11" x14ac:dyDescent="0.25">
      <c r="B294" s="62">
        <v>45629</v>
      </c>
      <c r="C294" s="70" t="s">
        <v>858</v>
      </c>
      <c r="D294" s="63" t="s">
        <v>10</v>
      </c>
      <c r="E294" s="64" t="s">
        <v>859</v>
      </c>
      <c r="F294" s="65" t="s">
        <v>860</v>
      </c>
      <c r="G294" s="66" t="s">
        <v>11</v>
      </c>
      <c r="H294" s="67">
        <v>218.3</v>
      </c>
      <c r="I294" s="67">
        <f>J294*H294</f>
        <v>163725</v>
      </c>
      <c r="J294" s="71">
        <v>750</v>
      </c>
      <c r="K294" s="5"/>
    </row>
    <row r="295" spans="1:11" ht="15" customHeight="1" x14ac:dyDescent="0.25">
      <c r="B295" s="37">
        <v>45476</v>
      </c>
      <c r="C295" s="38" t="s">
        <v>813</v>
      </c>
      <c r="D295" s="39" t="s">
        <v>10</v>
      </c>
      <c r="E295" s="40" t="s">
        <v>54</v>
      </c>
      <c r="F295" s="41" t="s">
        <v>589</v>
      </c>
      <c r="G295" s="42" t="s">
        <v>12</v>
      </c>
      <c r="H295" s="43">
        <v>25.96</v>
      </c>
      <c r="I295" s="43">
        <f t="shared" si="5"/>
        <v>6282.3200000000006</v>
      </c>
      <c r="J295" s="44">
        <v>242</v>
      </c>
      <c r="K295" s="5"/>
    </row>
    <row r="296" spans="1:11" ht="15" customHeight="1" x14ac:dyDescent="0.25">
      <c r="B296" s="37">
        <v>44595</v>
      </c>
      <c r="C296" s="38" t="s">
        <v>26</v>
      </c>
      <c r="D296" s="39" t="s">
        <v>10</v>
      </c>
      <c r="E296" s="40" t="s">
        <v>57</v>
      </c>
      <c r="F296" s="41" t="s">
        <v>590</v>
      </c>
      <c r="G296" s="42" t="s">
        <v>12</v>
      </c>
      <c r="H296" s="43">
        <v>110</v>
      </c>
      <c r="I296" s="43">
        <f t="shared" si="5"/>
        <v>1870</v>
      </c>
      <c r="J296" s="44">
        <v>17</v>
      </c>
      <c r="K296" s="5"/>
    </row>
    <row r="297" spans="1:11" x14ac:dyDescent="0.25">
      <c r="B297" s="37">
        <v>44595</v>
      </c>
      <c r="C297" s="38" t="s">
        <v>26</v>
      </c>
      <c r="D297" s="39" t="s">
        <v>10</v>
      </c>
      <c r="E297" s="40" t="s">
        <v>56</v>
      </c>
      <c r="F297" s="41" t="s">
        <v>591</v>
      </c>
      <c r="G297" s="42" t="s">
        <v>12</v>
      </c>
      <c r="H297" s="43">
        <v>850</v>
      </c>
      <c r="I297" s="43">
        <f t="shared" si="5"/>
        <v>41650</v>
      </c>
      <c r="J297" s="44">
        <v>49</v>
      </c>
      <c r="K297" s="5"/>
    </row>
    <row r="298" spans="1:11" ht="25.5" x14ac:dyDescent="0.25">
      <c r="B298" s="37">
        <v>45476</v>
      </c>
      <c r="C298" s="38" t="s">
        <v>813</v>
      </c>
      <c r="D298" s="39" t="s">
        <v>10</v>
      </c>
      <c r="E298" s="40" t="s">
        <v>58</v>
      </c>
      <c r="F298" s="41" t="s">
        <v>592</v>
      </c>
      <c r="G298" s="42" t="s">
        <v>12</v>
      </c>
      <c r="H298" s="43">
        <v>348.1</v>
      </c>
      <c r="I298" s="43">
        <f t="shared" si="5"/>
        <v>24018.9</v>
      </c>
      <c r="J298" s="44">
        <v>69</v>
      </c>
      <c r="K298" s="5"/>
    </row>
    <row r="299" spans="1:11" x14ac:dyDescent="0.25">
      <c r="B299" s="37">
        <v>44595</v>
      </c>
      <c r="C299" s="38" t="s">
        <v>26</v>
      </c>
      <c r="D299" s="39" t="s">
        <v>10</v>
      </c>
      <c r="E299" s="40" t="s">
        <v>32</v>
      </c>
      <c r="F299" s="41" t="s">
        <v>593</v>
      </c>
      <c r="G299" s="42" t="s">
        <v>12</v>
      </c>
      <c r="H299" s="43">
        <v>386.48540000000003</v>
      </c>
      <c r="I299" s="43">
        <f t="shared" si="5"/>
        <v>14299.959800000001</v>
      </c>
      <c r="J299" s="44">
        <v>37</v>
      </c>
      <c r="K299" s="5"/>
    </row>
    <row r="300" spans="1:11" x14ac:dyDescent="0.25">
      <c r="B300" s="37">
        <v>44595</v>
      </c>
      <c r="C300" s="38" t="s">
        <v>26</v>
      </c>
      <c r="D300" s="39" t="s">
        <v>10</v>
      </c>
      <c r="E300" s="40" t="s">
        <v>33</v>
      </c>
      <c r="F300" s="41" t="s">
        <v>594</v>
      </c>
      <c r="G300" s="42" t="s">
        <v>12</v>
      </c>
      <c r="H300" s="43">
        <v>415.77300000000002</v>
      </c>
      <c r="I300" s="43">
        <f t="shared" si="5"/>
        <v>12888.963000000002</v>
      </c>
      <c r="J300" s="44">
        <v>31</v>
      </c>
      <c r="K300" s="5"/>
    </row>
    <row r="301" spans="1:11" x14ac:dyDescent="0.25">
      <c r="B301" s="37">
        <v>44595</v>
      </c>
      <c r="C301" s="38" t="s">
        <v>67</v>
      </c>
      <c r="D301" s="39" t="s">
        <v>10</v>
      </c>
      <c r="E301" s="40" t="s">
        <v>68</v>
      </c>
      <c r="F301" s="41" t="s">
        <v>595</v>
      </c>
      <c r="G301" s="42" t="s">
        <v>12</v>
      </c>
      <c r="H301" s="43">
        <v>11564</v>
      </c>
      <c r="I301" s="43">
        <f t="shared" si="5"/>
        <v>34692</v>
      </c>
      <c r="J301" s="44">
        <v>3</v>
      </c>
      <c r="K301" s="5"/>
    </row>
    <row r="302" spans="1:11" x14ac:dyDescent="0.25">
      <c r="B302" s="37">
        <v>44595</v>
      </c>
      <c r="C302" s="38" t="s">
        <v>67</v>
      </c>
      <c r="D302" s="39" t="s">
        <v>10</v>
      </c>
      <c r="E302" s="40" t="s">
        <v>69</v>
      </c>
      <c r="F302" s="41" t="s">
        <v>596</v>
      </c>
      <c r="G302" s="42" t="s">
        <v>12</v>
      </c>
      <c r="H302" s="43">
        <v>11564</v>
      </c>
      <c r="I302" s="43">
        <f t="shared" si="5"/>
        <v>34692</v>
      </c>
      <c r="J302" s="44">
        <v>3</v>
      </c>
      <c r="K302" s="5"/>
    </row>
    <row r="303" spans="1:11" x14ac:dyDescent="0.25">
      <c r="B303" s="37">
        <v>44595</v>
      </c>
      <c r="C303" s="38" t="s">
        <v>67</v>
      </c>
      <c r="D303" s="39" t="s">
        <v>10</v>
      </c>
      <c r="E303" s="40" t="s">
        <v>70</v>
      </c>
      <c r="F303" s="41" t="s">
        <v>597</v>
      </c>
      <c r="G303" s="42" t="s">
        <v>12</v>
      </c>
      <c r="H303" s="43">
        <v>11564</v>
      </c>
      <c r="I303" s="43">
        <f t="shared" si="5"/>
        <v>34692</v>
      </c>
      <c r="J303" s="44">
        <v>3</v>
      </c>
      <c r="K303" s="5"/>
    </row>
    <row r="304" spans="1:11" x14ac:dyDescent="0.25">
      <c r="B304" s="37">
        <v>44595</v>
      </c>
      <c r="C304" s="38" t="s">
        <v>67</v>
      </c>
      <c r="D304" s="39" t="s">
        <v>10</v>
      </c>
      <c r="E304" s="40" t="s">
        <v>71</v>
      </c>
      <c r="F304" s="41" t="s">
        <v>598</v>
      </c>
      <c r="G304" s="42" t="s">
        <v>12</v>
      </c>
      <c r="H304" s="43">
        <v>11564</v>
      </c>
      <c r="I304" s="43">
        <f t="shared" si="5"/>
        <v>34692</v>
      </c>
      <c r="J304" s="44">
        <v>3</v>
      </c>
      <c r="K304" s="5"/>
    </row>
    <row r="305" spans="2:11" x14ac:dyDescent="0.25">
      <c r="B305" s="37">
        <v>45476</v>
      </c>
      <c r="C305" s="38" t="s">
        <v>828</v>
      </c>
      <c r="D305" s="39" t="s">
        <v>10</v>
      </c>
      <c r="E305" s="40" t="s">
        <v>642</v>
      </c>
      <c r="F305" s="41" t="s">
        <v>643</v>
      </c>
      <c r="G305" s="42" t="s">
        <v>12</v>
      </c>
      <c r="H305" s="43">
        <v>9195</v>
      </c>
      <c r="I305" s="43">
        <f t="shared" si="5"/>
        <v>9195</v>
      </c>
      <c r="J305" s="44">
        <v>1</v>
      </c>
      <c r="K305" s="5"/>
    </row>
    <row r="306" spans="2:11" x14ac:dyDescent="0.25">
      <c r="B306" s="37">
        <v>45208</v>
      </c>
      <c r="C306" s="38" t="s">
        <v>739</v>
      </c>
      <c r="D306" s="39" t="s">
        <v>10</v>
      </c>
      <c r="E306" s="40" t="s">
        <v>740</v>
      </c>
      <c r="F306" s="41" t="s">
        <v>744</v>
      </c>
      <c r="G306" s="42" t="s">
        <v>12</v>
      </c>
      <c r="H306" s="43">
        <v>5700</v>
      </c>
      <c r="I306" s="43">
        <f t="shared" si="5"/>
        <v>62700</v>
      </c>
      <c r="J306" s="44">
        <v>11</v>
      </c>
      <c r="K306" s="5"/>
    </row>
    <row r="307" spans="2:11" ht="10.5" customHeight="1" x14ac:dyDescent="0.25">
      <c r="B307" s="37">
        <v>45208</v>
      </c>
      <c r="C307" s="38" t="s">
        <v>739</v>
      </c>
      <c r="D307" s="39" t="s">
        <v>10</v>
      </c>
      <c r="E307" s="40" t="s">
        <v>741</v>
      </c>
      <c r="F307" s="41" t="s">
        <v>745</v>
      </c>
      <c r="G307" s="42" t="s">
        <v>12</v>
      </c>
      <c r="H307" s="43">
        <v>6200</v>
      </c>
      <c r="I307" s="43">
        <f t="shared" si="5"/>
        <v>12400</v>
      </c>
      <c r="J307" s="44">
        <v>2</v>
      </c>
      <c r="K307" s="5"/>
    </row>
    <row r="308" spans="2:11" x14ac:dyDescent="0.25">
      <c r="B308" s="37">
        <v>45208</v>
      </c>
      <c r="C308" s="38" t="s">
        <v>739</v>
      </c>
      <c r="D308" s="39" t="s">
        <v>10</v>
      </c>
      <c r="E308" s="40" t="s">
        <v>742</v>
      </c>
      <c r="F308" s="41" t="s">
        <v>746</v>
      </c>
      <c r="G308" s="42" t="s">
        <v>12</v>
      </c>
      <c r="H308" s="43">
        <v>6200</v>
      </c>
      <c r="I308" s="43">
        <f t="shared" si="5"/>
        <v>12400</v>
      </c>
      <c r="J308" s="44">
        <v>2</v>
      </c>
      <c r="K308" s="25"/>
    </row>
    <row r="309" spans="2:11" x14ac:dyDescent="0.25">
      <c r="B309" s="37">
        <v>45208</v>
      </c>
      <c r="C309" s="38" t="s">
        <v>739</v>
      </c>
      <c r="D309" s="39" t="s">
        <v>10</v>
      </c>
      <c r="E309" s="40" t="s">
        <v>743</v>
      </c>
      <c r="F309" s="41" t="s">
        <v>747</v>
      </c>
      <c r="G309" s="42" t="s">
        <v>12</v>
      </c>
      <c r="H309" s="43">
        <v>6200</v>
      </c>
      <c r="I309" s="43">
        <f t="shared" si="5"/>
        <v>12400</v>
      </c>
      <c r="J309" s="44">
        <v>2</v>
      </c>
      <c r="K309" s="6"/>
    </row>
    <row r="310" spans="2:11" x14ac:dyDescent="0.25">
      <c r="B310" s="37">
        <v>44965</v>
      </c>
      <c r="C310" s="38" t="s">
        <v>696</v>
      </c>
      <c r="D310" s="39" t="s">
        <v>10</v>
      </c>
      <c r="E310" s="40" t="s">
        <v>72</v>
      </c>
      <c r="F310" s="41" t="s">
        <v>599</v>
      </c>
      <c r="G310" s="42" t="s">
        <v>12</v>
      </c>
      <c r="H310" s="43">
        <v>164.19</v>
      </c>
      <c r="I310" s="43">
        <f t="shared" si="5"/>
        <v>10343.969999999999</v>
      </c>
      <c r="J310" s="44">
        <v>63</v>
      </c>
      <c r="K310" s="6"/>
    </row>
    <row r="311" spans="2:11" x14ac:dyDescent="0.25">
      <c r="B311" s="37">
        <v>44595</v>
      </c>
      <c r="C311" s="38" t="s">
        <v>67</v>
      </c>
      <c r="D311" s="39" t="s">
        <v>10</v>
      </c>
      <c r="E311" s="40" t="s">
        <v>73</v>
      </c>
      <c r="F311" s="41" t="s">
        <v>600</v>
      </c>
      <c r="G311" s="42" t="s">
        <v>12</v>
      </c>
      <c r="H311" s="43">
        <v>1768.82</v>
      </c>
      <c r="I311" s="43">
        <f t="shared" si="5"/>
        <v>12381.74</v>
      </c>
      <c r="J311" s="44">
        <v>7</v>
      </c>
      <c r="K311" s="5"/>
    </row>
    <row r="312" spans="2:11" x14ac:dyDescent="0.25">
      <c r="B312" s="37">
        <v>44595</v>
      </c>
      <c r="C312" s="38" t="s">
        <v>67</v>
      </c>
      <c r="D312" s="39" t="s">
        <v>10</v>
      </c>
      <c r="E312" s="40" t="s">
        <v>74</v>
      </c>
      <c r="F312" s="41" t="s">
        <v>601</v>
      </c>
      <c r="G312" s="42" t="s">
        <v>12</v>
      </c>
      <c r="H312" s="43">
        <v>1768.82</v>
      </c>
      <c r="I312" s="43">
        <f t="shared" si="5"/>
        <v>12381.74</v>
      </c>
      <c r="J312" s="44">
        <v>7</v>
      </c>
      <c r="K312" s="5"/>
    </row>
    <row r="313" spans="2:11" x14ac:dyDescent="0.25">
      <c r="B313" s="37">
        <v>44595</v>
      </c>
      <c r="C313" s="38" t="s">
        <v>67</v>
      </c>
      <c r="D313" s="39" t="s">
        <v>10</v>
      </c>
      <c r="E313" s="40" t="s">
        <v>75</v>
      </c>
      <c r="F313" s="41" t="s">
        <v>602</v>
      </c>
      <c r="G313" s="42" t="s">
        <v>12</v>
      </c>
      <c r="H313" s="43">
        <v>1768.82</v>
      </c>
      <c r="I313" s="43">
        <f t="shared" si="5"/>
        <v>12381.74</v>
      </c>
      <c r="J313" s="44">
        <v>7</v>
      </c>
      <c r="K313" s="5"/>
    </row>
    <row r="314" spans="2:11" x14ac:dyDescent="0.25">
      <c r="B314" s="37">
        <v>44595</v>
      </c>
      <c r="C314" s="38" t="s">
        <v>67</v>
      </c>
      <c r="D314" s="39" t="s">
        <v>10</v>
      </c>
      <c r="E314" s="40" t="s">
        <v>76</v>
      </c>
      <c r="F314" s="41" t="s">
        <v>603</v>
      </c>
      <c r="G314" s="42" t="s">
        <v>12</v>
      </c>
      <c r="H314" s="43">
        <v>1768.82</v>
      </c>
      <c r="I314" s="43">
        <f t="shared" si="5"/>
        <v>12381.74</v>
      </c>
      <c r="J314" s="44">
        <v>7</v>
      </c>
      <c r="K314" s="5"/>
    </row>
    <row r="315" spans="2:11" ht="15" customHeight="1" x14ac:dyDescent="0.25">
      <c r="B315" s="37">
        <v>44595</v>
      </c>
      <c r="C315" s="38" t="s">
        <v>138</v>
      </c>
      <c r="D315" s="39" t="s">
        <v>10</v>
      </c>
      <c r="E315" s="40" t="s">
        <v>150</v>
      </c>
      <c r="F315" s="41" t="s">
        <v>604</v>
      </c>
      <c r="G315" s="42" t="s">
        <v>12</v>
      </c>
      <c r="H315" s="43">
        <v>324.5</v>
      </c>
      <c r="I315" s="43">
        <f t="shared" si="5"/>
        <v>1622.5</v>
      </c>
      <c r="J315" s="44">
        <v>5</v>
      </c>
      <c r="K315" s="6"/>
    </row>
    <row r="316" spans="2:11" ht="15" customHeight="1" x14ac:dyDescent="0.25">
      <c r="B316" s="37">
        <v>44145</v>
      </c>
      <c r="C316" s="38" t="s">
        <v>299</v>
      </c>
      <c r="D316" s="39" t="s">
        <v>10</v>
      </c>
      <c r="E316" s="40" t="s">
        <v>300</v>
      </c>
      <c r="F316" s="41" t="s">
        <v>605</v>
      </c>
      <c r="G316" s="42" t="s">
        <v>12</v>
      </c>
      <c r="H316" s="43">
        <v>188.8</v>
      </c>
      <c r="I316" s="43">
        <f t="shared" si="5"/>
        <v>111769.60000000001</v>
      </c>
      <c r="J316" s="44">
        <v>592</v>
      </c>
      <c r="K316" s="6"/>
    </row>
    <row r="317" spans="2:11" ht="15" customHeight="1" x14ac:dyDescent="0.25">
      <c r="B317" s="37">
        <v>45679</v>
      </c>
      <c r="C317" s="38" t="s">
        <v>903</v>
      </c>
      <c r="D317" s="39" t="s">
        <v>10</v>
      </c>
      <c r="E317" s="40" t="s">
        <v>309</v>
      </c>
      <c r="F317" s="41" t="s">
        <v>606</v>
      </c>
      <c r="G317" s="42" t="s">
        <v>12</v>
      </c>
      <c r="H317" s="43">
        <v>7.66</v>
      </c>
      <c r="I317" s="43">
        <f t="shared" si="5"/>
        <v>404019.04</v>
      </c>
      <c r="J317" s="45">
        <v>52744</v>
      </c>
      <c r="K317" s="6"/>
    </row>
    <row r="318" spans="2:11" ht="15" customHeight="1" x14ac:dyDescent="0.25">
      <c r="B318" s="37">
        <v>45679</v>
      </c>
      <c r="C318" s="38" t="s">
        <v>902</v>
      </c>
      <c r="D318" s="39" t="s">
        <v>10</v>
      </c>
      <c r="E318" s="40" t="s">
        <v>182</v>
      </c>
      <c r="F318" s="41" t="s">
        <v>607</v>
      </c>
      <c r="G318" s="42" t="s">
        <v>12</v>
      </c>
      <c r="H318" s="43">
        <v>231.7</v>
      </c>
      <c r="I318" s="43">
        <f t="shared" si="5"/>
        <v>87814.3</v>
      </c>
      <c r="J318" s="44">
        <v>379</v>
      </c>
      <c r="K318" s="6"/>
    </row>
    <row r="319" spans="2:11" ht="15" customHeight="1" x14ac:dyDescent="0.25">
      <c r="B319" s="37"/>
      <c r="C319" s="38" t="s">
        <v>853</v>
      </c>
      <c r="D319" s="39" t="s">
        <v>10</v>
      </c>
      <c r="E319" s="40" t="s">
        <v>896</v>
      </c>
      <c r="F319" s="41" t="s">
        <v>897</v>
      </c>
      <c r="G319" s="42" t="s">
        <v>12</v>
      </c>
      <c r="H319" s="43">
        <v>29574.18</v>
      </c>
      <c r="I319" s="43">
        <f t="shared" si="5"/>
        <v>29574.18</v>
      </c>
      <c r="J319" s="44">
        <v>1</v>
      </c>
      <c r="K319" s="6"/>
    </row>
    <row r="320" spans="2:11" ht="15" customHeight="1" x14ac:dyDescent="0.25">
      <c r="B320" s="62"/>
      <c r="C320" s="70" t="s">
        <v>853</v>
      </c>
      <c r="D320" s="63" t="s">
        <v>10</v>
      </c>
      <c r="E320" s="64" t="s">
        <v>652</v>
      </c>
      <c r="F320" s="65" t="s">
        <v>653</v>
      </c>
      <c r="G320" s="66" t="s">
        <v>12</v>
      </c>
      <c r="H320" s="67">
        <v>390</v>
      </c>
      <c r="I320" s="67">
        <f t="shared" si="5"/>
        <v>2630940</v>
      </c>
      <c r="J320" s="68">
        <v>6746</v>
      </c>
      <c r="K320" s="6"/>
    </row>
    <row r="321" spans="2:11" ht="15" customHeight="1" x14ac:dyDescent="0.25">
      <c r="B321" s="37">
        <v>45140</v>
      </c>
      <c r="C321" s="38" t="s">
        <v>701</v>
      </c>
      <c r="D321" s="39" t="s">
        <v>10</v>
      </c>
      <c r="E321" s="40" t="s">
        <v>690</v>
      </c>
      <c r="F321" s="41" t="s">
        <v>691</v>
      </c>
      <c r="G321" s="42" t="s">
        <v>12</v>
      </c>
      <c r="H321" s="43">
        <v>159.30000000000001</v>
      </c>
      <c r="I321" s="43">
        <f t="shared" si="5"/>
        <v>6372</v>
      </c>
      <c r="J321" s="44">
        <v>40</v>
      </c>
      <c r="K321" s="6"/>
    </row>
    <row r="322" spans="2:11" ht="15" customHeight="1" x14ac:dyDescent="0.25">
      <c r="B322" s="37">
        <v>45140</v>
      </c>
      <c r="C322" s="38" t="s">
        <v>701</v>
      </c>
      <c r="D322" s="39" t="s">
        <v>10</v>
      </c>
      <c r="E322" s="40" t="s">
        <v>692</v>
      </c>
      <c r="F322" s="41" t="s">
        <v>693</v>
      </c>
      <c r="G322" s="42" t="s">
        <v>12</v>
      </c>
      <c r="H322" s="43">
        <v>519.20000000000005</v>
      </c>
      <c r="I322" s="43">
        <f t="shared" si="5"/>
        <v>73726.400000000009</v>
      </c>
      <c r="J322" s="44">
        <v>142</v>
      </c>
      <c r="K322" s="6"/>
    </row>
    <row r="323" spans="2:11" ht="15" customHeight="1" x14ac:dyDescent="0.25">
      <c r="B323" s="37">
        <v>45330</v>
      </c>
      <c r="C323" s="38" t="s">
        <v>806</v>
      </c>
      <c r="D323" s="39" t="s">
        <v>10</v>
      </c>
      <c r="E323" s="40" t="s">
        <v>251</v>
      </c>
      <c r="F323" s="41" t="s">
        <v>700</v>
      </c>
      <c r="G323" s="42" t="s">
        <v>12</v>
      </c>
      <c r="H323" s="43">
        <v>149</v>
      </c>
      <c r="I323" s="43">
        <f t="shared" si="5"/>
        <v>25479</v>
      </c>
      <c r="J323" s="44">
        <v>171</v>
      </c>
      <c r="K323" s="6"/>
    </row>
    <row r="324" spans="2:11" ht="15" customHeight="1" x14ac:dyDescent="0.25">
      <c r="B324" s="37">
        <v>45330</v>
      </c>
      <c r="C324" s="38" t="s">
        <v>781</v>
      </c>
      <c r="D324" s="39" t="s">
        <v>10</v>
      </c>
      <c r="E324" s="40" t="s">
        <v>135</v>
      </c>
      <c r="F324" s="41" t="s">
        <v>608</v>
      </c>
      <c r="G324" s="42" t="s">
        <v>20</v>
      </c>
      <c r="H324" s="43">
        <v>75</v>
      </c>
      <c r="I324" s="43">
        <f t="shared" si="5"/>
        <v>231600</v>
      </c>
      <c r="J324" s="45">
        <v>3088</v>
      </c>
      <c r="K324" s="6"/>
    </row>
    <row r="325" spans="2:11" ht="15" customHeight="1" x14ac:dyDescent="0.25">
      <c r="B325" s="37">
        <v>44595</v>
      </c>
      <c r="C325" s="38" t="s">
        <v>26</v>
      </c>
      <c r="D325" s="39" t="s">
        <v>10</v>
      </c>
      <c r="E325" s="40" t="s">
        <v>55</v>
      </c>
      <c r="F325" s="41" t="s">
        <v>609</v>
      </c>
      <c r="G325" s="42" t="s">
        <v>12</v>
      </c>
      <c r="H325" s="43">
        <v>3.44</v>
      </c>
      <c r="I325" s="43">
        <f t="shared" si="5"/>
        <v>8194.08</v>
      </c>
      <c r="J325" s="45">
        <v>2382</v>
      </c>
      <c r="K325" s="6"/>
    </row>
    <row r="326" spans="2:11" ht="15" customHeight="1" x14ac:dyDescent="0.25">
      <c r="B326" s="37">
        <v>45476</v>
      </c>
      <c r="C326" s="38" t="s">
        <v>813</v>
      </c>
      <c r="D326" s="39" t="s">
        <v>10</v>
      </c>
      <c r="E326" s="40" t="s">
        <v>129</v>
      </c>
      <c r="F326" s="41" t="s">
        <v>610</v>
      </c>
      <c r="G326" s="42" t="s">
        <v>12</v>
      </c>
      <c r="H326" s="43">
        <v>490</v>
      </c>
      <c r="I326" s="43">
        <f t="shared" si="5"/>
        <v>0</v>
      </c>
      <c r="J326" s="45">
        <v>0</v>
      </c>
      <c r="K326" s="5"/>
    </row>
    <row r="327" spans="2:11" ht="15" customHeight="1" x14ac:dyDescent="0.25">
      <c r="B327" s="37">
        <v>45679</v>
      </c>
      <c r="C327" s="38" t="s">
        <v>903</v>
      </c>
      <c r="D327" s="39" t="s">
        <v>10</v>
      </c>
      <c r="E327" s="40" t="s">
        <v>130</v>
      </c>
      <c r="F327" s="41" t="s">
        <v>611</v>
      </c>
      <c r="G327" s="42" t="s">
        <v>12</v>
      </c>
      <c r="H327" s="43">
        <v>474.58</v>
      </c>
      <c r="I327" s="43">
        <f t="shared" si="5"/>
        <v>32271.439999999999</v>
      </c>
      <c r="J327" s="44">
        <v>68</v>
      </c>
      <c r="K327" s="5"/>
    </row>
    <row r="328" spans="2:11" ht="15" customHeight="1" x14ac:dyDescent="0.25">
      <c r="B328" s="37">
        <v>45679</v>
      </c>
      <c r="C328" s="38" t="s">
        <v>902</v>
      </c>
      <c r="D328" s="39" t="s">
        <v>10</v>
      </c>
      <c r="E328" s="40" t="s">
        <v>41</v>
      </c>
      <c r="F328" s="41" t="s">
        <v>612</v>
      </c>
      <c r="G328" s="42" t="s">
        <v>14</v>
      </c>
      <c r="H328" s="43">
        <v>120</v>
      </c>
      <c r="I328" s="43">
        <f t="shared" si="5"/>
        <v>301800</v>
      </c>
      <c r="J328" s="45">
        <v>2515</v>
      </c>
    </row>
    <row r="329" spans="2:11" ht="15" customHeight="1" x14ac:dyDescent="0.25">
      <c r="B329" s="62"/>
      <c r="C329" s="70" t="s">
        <v>853</v>
      </c>
      <c r="D329" s="63"/>
      <c r="E329" s="64" t="s">
        <v>893</v>
      </c>
      <c r="F329" s="65" t="s">
        <v>890</v>
      </c>
      <c r="G329" s="66" t="s">
        <v>12</v>
      </c>
      <c r="H329" s="67">
        <v>4500</v>
      </c>
      <c r="I329" s="67">
        <f t="shared" si="5"/>
        <v>4500</v>
      </c>
      <c r="J329" s="71">
        <v>1</v>
      </c>
      <c r="K329" s="5"/>
    </row>
    <row r="330" spans="2:11" ht="15" customHeight="1" x14ac:dyDescent="0.25">
      <c r="B330" s="37">
        <v>44595</v>
      </c>
      <c r="C330" s="38" t="s">
        <v>343</v>
      </c>
      <c r="D330" s="39" t="s">
        <v>10</v>
      </c>
      <c r="E330" s="40" t="s">
        <v>340</v>
      </c>
      <c r="F330" s="41" t="s">
        <v>342</v>
      </c>
      <c r="G330" s="42" t="s">
        <v>12</v>
      </c>
      <c r="H330" s="67">
        <v>25451</v>
      </c>
      <c r="I330" s="43">
        <f t="shared" si="5"/>
        <v>890785</v>
      </c>
      <c r="J330" s="44">
        <v>35</v>
      </c>
      <c r="K330" s="5"/>
    </row>
    <row r="331" spans="2:11" ht="15" customHeight="1" x14ac:dyDescent="0.25">
      <c r="B331" s="37">
        <v>44595</v>
      </c>
      <c r="C331" s="38" t="s">
        <v>343</v>
      </c>
      <c r="D331" s="39" t="s">
        <v>10</v>
      </c>
      <c r="E331" s="40" t="s">
        <v>341</v>
      </c>
      <c r="F331" s="41" t="s">
        <v>613</v>
      </c>
      <c r="G331" s="42" t="s">
        <v>12</v>
      </c>
      <c r="H331" s="67">
        <v>22698</v>
      </c>
      <c r="I331" s="43">
        <f t="shared" si="5"/>
        <v>113490</v>
      </c>
      <c r="J331" s="44">
        <v>5</v>
      </c>
      <c r="K331" s="5"/>
    </row>
    <row r="332" spans="2:11" ht="15" customHeight="1" x14ac:dyDescent="0.25">
      <c r="B332" s="62"/>
      <c r="C332" s="70" t="s">
        <v>853</v>
      </c>
      <c r="D332" s="63" t="s">
        <v>10</v>
      </c>
      <c r="E332" s="64" t="s">
        <v>891</v>
      </c>
      <c r="F332" s="65" t="s">
        <v>892</v>
      </c>
      <c r="G332" s="66"/>
      <c r="H332" s="67">
        <v>195</v>
      </c>
      <c r="I332" s="67">
        <f t="shared" si="5"/>
        <v>0</v>
      </c>
      <c r="J332" s="71">
        <v>0</v>
      </c>
      <c r="K332" s="5"/>
    </row>
    <row r="333" spans="2:11" ht="15" customHeight="1" x14ac:dyDescent="0.25">
      <c r="B333" s="37">
        <v>44595</v>
      </c>
      <c r="C333" s="38" t="s">
        <v>219</v>
      </c>
      <c r="D333" s="72" t="s">
        <v>10</v>
      </c>
      <c r="E333" s="40" t="s">
        <v>199</v>
      </c>
      <c r="F333" s="41" t="s">
        <v>614</v>
      </c>
      <c r="G333" s="42" t="s">
        <v>12</v>
      </c>
      <c r="H333" s="43">
        <v>0</v>
      </c>
      <c r="I333" s="43">
        <f t="shared" si="5"/>
        <v>0</v>
      </c>
      <c r="J333" s="44">
        <v>2</v>
      </c>
      <c r="K333" s="6"/>
    </row>
    <row r="334" spans="2:11" ht="15" customHeight="1" x14ac:dyDescent="0.25">
      <c r="B334" s="37">
        <v>44707</v>
      </c>
      <c r="C334" s="38" t="s">
        <v>308</v>
      </c>
      <c r="D334" s="39" t="s">
        <v>10</v>
      </c>
      <c r="E334" s="40" t="s">
        <v>201</v>
      </c>
      <c r="F334" s="41" t="s">
        <v>615</v>
      </c>
      <c r="G334" s="42" t="s">
        <v>12</v>
      </c>
      <c r="H334" s="43">
        <v>0</v>
      </c>
      <c r="I334" s="43">
        <f t="shared" si="5"/>
        <v>0</v>
      </c>
      <c r="J334" s="44">
        <v>0</v>
      </c>
      <c r="K334" s="6"/>
    </row>
    <row r="335" spans="2:11" ht="15" customHeight="1" x14ac:dyDescent="0.25">
      <c r="B335" s="37">
        <v>42972</v>
      </c>
      <c r="C335" s="38" t="s">
        <v>308</v>
      </c>
      <c r="D335" s="39" t="s">
        <v>10</v>
      </c>
      <c r="E335" s="40" t="s">
        <v>202</v>
      </c>
      <c r="F335" s="41" t="s">
        <v>616</v>
      </c>
      <c r="G335" s="42" t="s">
        <v>12</v>
      </c>
      <c r="H335" s="43">
        <v>0</v>
      </c>
      <c r="I335" s="43">
        <f t="shared" si="5"/>
        <v>0</v>
      </c>
      <c r="J335" s="44">
        <v>0</v>
      </c>
      <c r="K335" s="6"/>
    </row>
    <row r="336" spans="2:11" ht="15" customHeight="1" x14ac:dyDescent="0.25">
      <c r="B336" s="37">
        <v>43439</v>
      </c>
      <c r="C336" s="38" t="s">
        <v>306</v>
      </c>
      <c r="D336" s="39" t="s">
        <v>10</v>
      </c>
      <c r="E336" s="40" t="s">
        <v>200</v>
      </c>
      <c r="F336" s="41" t="s">
        <v>617</v>
      </c>
      <c r="G336" s="42" t="s">
        <v>12</v>
      </c>
      <c r="H336" s="43">
        <v>0</v>
      </c>
      <c r="I336" s="43">
        <f t="shared" si="5"/>
        <v>0</v>
      </c>
      <c r="J336" s="44">
        <v>2</v>
      </c>
      <c r="K336" s="6"/>
    </row>
    <row r="337" spans="2:11" ht="15" customHeight="1" x14ac:dyDescent="0.25">
      <c r="B337" s="37">
        <v>45476</v>
      </c>
      <c r="C337" s="38" t="s">
        <v>813</v>
      </c>
      <c r="D337" s="39" t="s">
        <v>10</v>
      </c>
      <c r="E337" s="40" t="s">
        <v>216</v>
      </c>
      <c r="F337" s="41" t="s">
        <v>618</v>
      </c>
      <c r="G337" s="42" t="s">
        <v>12</v>
      </c>
      <c r="H337" s="43">
        <v>112.98</v>
      </c>
      <c r="I337" s="43">
        <f t="shared" si="5"/>
        <v>434069.16000000003</v>
      </c>
      <c r="J337" s="45">
        <v>3842</v>
      </c>
      <c r="K337" s="5"/>
    </row>
    <row r="338" spans="2:11" ht="15" customHeight="1" x14ac:dyDescent="0.25">
      <c r="B338" s="37">
        <v>43637</v>
      </c>
      <c r="C338" s="44">
        <v>2017</v>
      </c>
      <c r="D338" s="39" t="s">
        <v>10</v>
      </c>
      <c r="E338" s="40" t="s">
        <v>204</v>
      </c>
      <c r="F338" s="41" t="s">
        <v>619</v>
      </c>
      <c r="G338" s="42" t="s">
        <v>12</v>
      </c>
      <c r="H338" s="43">
        <v>0</v>
      </c>
      <c r="I338" s="43">
        <f t="shared" si="5"/>
        <v>0</v>
      </c>
      <c r="J338" s="44">
        <v>190</v>
      </c>
      <c r="K338" s="5"/>
    </row>
    <row r="339" spans="2:11" ht="15" customHeight="1" x14ac:dyDescent="0.25">
      <c r="B339" s="44"/>
      <c r="C339" s="44">
        <v>2017</v>
      </c>
      <c r="D339" s="39" t="s">
        <v>10</v>
      </c>
      <c r="E339" s="40" t="s">
        <v>205</v>
      </c>
      <c r="F339" s="41" t="s">
        <v>620</v>
      </c>
      <c r="G339" s="42" t="s">
        <v>12</v>
      </c>
      <c r="H339" s="43">
        <v>0</v>
      </c>
      <c r="I339" s="43">
        <f t="shared" si="5"/>
        <v>0</v>
      </c>
      <c r="J339" s="44">
        <v>25</v>
      </c>
      <c r="K339" s="5"/>
    </row>
    <row r="340" spans="2:11" ht="15" customHeight="1" x14ac:dyDescent="0.25">
      <c r="B340" s="44"/>
      <c r="C340" s="44">
        <v>2017</v>
      </c>
      <c r="D340" s="39" t="s">
        <v>10</v>
      </c>
      <c r="E340" s="40" t="s">
        <v>206</v>
      </c>
      <c r="F340" s="41" t="s">
        <v>621</v>
      </c>
      <c r="G340" s="42" t="s">
        <v>12</v>
      </c>
      <c r="H340" s="43">
        <v>0</v>
      </c>
      <c r="I340" s="43">
        <f t="shared" si="5"/>
        <v>0</v>
      </c>
      <c r="J340" s="44">
        <v>30</v>
      </c>
      <c r="K340" s="5"/>
    </row>
    <row r="341" spans="2:11" ht="15" customHeight="1" x14ac:dyDescent="0.25">
      <c r="B341" s="44"/>
      <c r="C341" s="44">
        <v>2017</v>
      </c>
      <c r="D341" s="39" t="s">
        <v>10</v>
      </c>
      <c r="E341" s="40" t="s">
        <v>203</v>
      </c>
      <c r="F341" s="41" t="s">
        <v>622</v>
      </c>
      <c r="G341" s="42" t="s">
        <v>12</v>
      </c>
      <c r="H341" s="43">
        <v>0</v>
      </c>
      <c r="I341" s="43">
        <f t="shared" si="5"/>
        <v>0</v>
      </c>
      <c r="J341" s="44">
        <v>40</v>
      </c>
      <c r="K341" s="6"/>
    </row>
    <row r="342" spans="2:11" ht="15" customHeight="1" x14ac:dyDescent="0.25">
      <c r="B342" s="44"/>
      <c r="C342" s="38" t="s">
        <v>307</v>
      </c>
      <c r="D342" s="39" t="s">
        <v>10</v>
      </c>
      <c r="E342" s="40" t="s">
        <v>323</v>
      </c>
      <c r="F342" s="41" t="s">
        <v>623</v>
      </c>
      <c r="G342" s="42" t="s">
        <v>12</v>
      </c>
      <c r="H342" s="43">
        <v>0</v>
      </c>
      <c r="I342" s="43">
        <f t="shared" si="5"/>
        <v>0</v>
      </c>
      <c r="J342" s="44">
        <v>1</v>
      </c>
      <c r="K342" s="6"/>
    </row>
    <row r="343" spans="2:11" ht="15" customHeight="1" x14ac:dyDescent="0.25">
      <c r="B343" s="44"/>
      <c r="C343" s="38" t="s">
        <v>314</v>
      </c>
      <c r="D343" s="39" t="s">
        <v>10</v>
      </c>
      <c r="E343" s="40" t="s">
        <v>334</v>
      </c>
      <c r="F343" s="41" t="s">
        <v>624</v>
      </c>
      <c r="G343" s="42" t="s">
        <v>12</v>
      </c>
      <c r="H343" s="43">
        <v>0</v>
      </c>
      <c r="I343" s="43">
        <f t="shared" si="5"/>
        <v>0</v>
      </c>
      <c r="J343" s="44">
        <v>1</v>
      </c>
      <c r="K343" s="6"/>
    </row>
    <row r="344" spans="2:11" ht="15" customHeight="1" x14ac:dyDescent="0.25">
      <c r="B344" s="44"/>
      <c r="C344" s="38" t="s">
        <v>315</v>
      </c>
      <c r="D344" s="39" t="s">
        <v>10</v>
      </c>
      <c r="E344" s="40" t="s">
        <v>335</v>
      </c>
      <c r="F344" s="41" t="s">
        <v>625</v>
      </c>
      <c r="G344" s="42" t="s">
        <v>12</v>
      </c>
      <c r="H344" s="43">
        <v>0</v>
      </c>
      <c r="I344" s="43">
        <f t="shared" ref="I344:I351" si="6">J344*H344</f>
        <v>0</v>
      </c>
      <c r="J344" s="44">
        <v>5</v>
      </c>
      <c r="K344" s="6"/>
    </row>
    <row r="345" spans="2:11" ht="15" customHeight="1" x14ac:dyDescent="0.25">
      <c r="B345" s="37"/>
      <c r="C345" s="38" t="s">
        <v>315</v>
      </c>
      <c r="D345" s="39" t="s">
        <v>10</v>
      </c>
      <c r="E345" s="40" t="s">
        <v>336</v>
      </c>
      <c r="F345" s="41" t="s">
        <v>626</v>
      </c>
      <c r="G345" s="42" t="s">
        <v>12</v>
      </c>
      <c r="H345" s="43">
        <v>0</v>
      </c>
      <c r="I345" s="43">
        <f t="shared" si="6"/>
        <v>0</v>
      </c>
      <c r="J345" s="44">
        <v>7</v>
      </c>
      <c r="K345" s="6"/>
    </row>
    <row r="346" spans="2:11" ht="15" customHeight="1" x14ac:dyDescent="0.25">
      <c r="B346" s="37"/>
      <c r="C346" s="38" t="s">
        <v>314</v>
      </c>
      <c r="D346" s="39" t="s">
        <v>10</v>
      </c>
      <c r="E346" s="40" t="s">
        <v>337</v>
      </c>
      <c r="F346" s="41" t="s">
        <v>627</v>
      </c>
      <c r="G346" s="42" t="s">
        <v>12</v>
      </c>
      <c r="H346" s="43">
        <v>0</v>
      </c>
      <c r="I346" s="43">
        <f t="shared" si="6"/>
        <v>0</v>
      </c>
      <c r="J346" s="44">
        <v>5</v>
      </c>
      <c r="K346" s="6"/>
    </row>
    <row r="347" spans="2:11" ht="15" customHeight="1" x14ac:dyDescent="0.25">
      <c r="B347" s="37">
        <v>44145</v>
      </c>
      <c r="C347" s="38" t="s">
        <v>752</v>
      </c>
      <c r="D347" s="39" t="s">
        <v>10</v>
      </c>
      <c r="E347" s="40" t="s">
        <v>272</v>
      </c>
      <c r="F347" s="41" t="s">
        <v>628</v>
      </c>
      <c r="G347" s="42" t="s">
        <v>12</v>
      </c>
      <c r="H347" s="67">
        <v>885</v>
      </c>
      <c r="I347" s="43">
        <f t="shared" si="6"/>
        <v>1760265</v>
      </c>
      <c r="J347" s="45">
        <v>1989</v>
      </c>
    </row>
    <row r="348" spans="2:11" ht="15" customHeight="1" x14ac:dyDescent="0.25">
      <c r="B348" s="37">
        <v>44145</v>
      </c>
      <c r="C348" s="38" t="s">
        <v>755</v>
      </c>
      <c r="D348" s="39" t="s">
        <v>10</v>
      </c>
      <c r="E348" s="40" t="s">
        <v>273</v>
      </c>
      <c r="F348" s="41" t="s">
        <v>629</v>
      </c>
      <c r="G348" s="42" t="s">
        <v>12</v>
      </c>
      <c r="H348" s="67">
        <v>885</v>
      </c>
      <c r="I348" s="43">
        <f t="shared" si="6"/>
        <v>105315</v>
      </c>
      <c r="J348" s="44">
        <v>119</v>
      </c>
    </row>
    <row r="349" spans="2:11" ht="15" customHeight="1" x14ac:dyDescent="0.25">
      <c r="B349" s="37">
        <v>45140</v>
      </c>
      <c r="C349" s="38" t="s">
        <v>702</v>
      </c>
      <c r="D349" s="39" t="s">
        <v>10</v>
      </c>
      <c r="E349" s="40" t="s">
        <v>645</v>
      </c>
      <c r="F349" s="41" t="s">
        <v>779</v>
      </c>
      <c r="G349" s="42" t="s">
        <v>12</v>
      </c>
      <c r="H349" s="67">
        <v>472</v>
      </c>
      <c r="I349" s="43">
        <f t="shared" si="6"/>
        <v>0</v>
      </c>
      <c r="J349" s="44">
        <v>0</v>
      </c>
    </row>
    <row r="350" spans="2:11" ht="15" customHeight="1" x14ac:dyDescent="0.25">
      <c r="B350" s="37"/>
      <c r="C350" s="38" t="s">
        <v>658</v>
      </c>
      <c r="D350" s="39" t="s">
        <v>10</v>
      </c>
      <c r="E350" s="40" t="s">
        <v>654</v>
      </c>
      <c r="F350" s="41" t="s">
        <v>655</v>
      </c>
      <c r="G350" s="42" t="s">
        <v>12</v>
      </c>
      <c r="H350" s="67">
        <v>1500</v>
      </c>
      <c r="I350" s="43">
        <f t="shared" si="6"/>
        <v>121500</v>
      </c>
      <c r="J350" s="44">
        <v>81</v>
      </c>
    </row>
    <row r="351" spans="2:11" ht="15" customHeight="1" x14ac:dyDescent="0.25">
      <c r="B351" s="37"/>
      <c r="C351" s="38" t="s">
        <v>658</v>
      </c>
      <c r="D351" s="39" t="s">
        <v>10</v>
      </c>
      <c r="E351" s="40" t="s">
        <v>656</v>
      </c>
      <c r="F351" s="41" t="s">
        <v>657</v>
      </c>
      <c r="G351" s="42" t="s">
        <v>12</v>
      </c>
      <c r="H351" s="67">
        <v>1350</v>
      </c>
      <c r="I351" s="43">
        <f t="shared" si="6"/>
        <v>89100</v>
      </c>
      <c r="J351" s="44">
        <v>66</v>
      </c>
    </row>
    <row r="352" spans="2:11" ht="15" customHeight="1" x14ac:dyDescent="0.25">
      <c r="B352" s="37">
        <v>44711</v>
      </c>
      <c r="C352" s="38" t="s">
        <v>646</v>
      </c>
      <c r="D352" s="39" t="s">
        <v>10</v>
      </c>
      <c r="E352" s="40" t="s">
        <v>647</v>
      </c>
      <c r="F352" s="41" t="s">
        <v>648</v>
      </c>
      <c r="G352" s="42" t="s">
        <v>12</v>
      </c>
      <c r="H352" s="67">
        <v>3.5</v>
      </c>
      <c r="I352" s="43">
        <f t="shared" ref="I352:I408" si="7">J352*H352</f>
        <v>17500</v>
      </c>
      <c r="J352" s="44">
        <v>5000</v>
      </c>
    </row>
    <row r="353" spans="2:10" ht="15" customHeight="1" x14ac:dyDescent="0.25">
      <c r="B353" s="37">
        <v>44783</v>
      </c>
      <c r="C353" s="38" t="s">
        <v>705</v>
      </c>
      <c r="D353" s="39" t="s">
        <v>10</v>
      </c>
      <c r="E353" s="40" t="s">
        <v>706</v>
      </c>
      <c r="F353" s="41" t="s">
        <v>707</v>
      </c>
      <c r="G353" s="42" t="s">
        <v>12</v>
      </c>
      <c r="H353" s="67">
        <v>230</v>
      </c>
      <c r="I353" s="43">
        <f t="shared" si="7"/>
        <v>138000</v>
      </c>
      <c r="J353" s="45">
        <v>600</v>
      </c>
    </row>
    <row r="354" spans="2:10" ht="15" customHeight="1" x14ac:dyDescent="0.25">
      <c r="B354" s="37">
        <v>44783</v>
      </c>
      <c r="C354" s="38" t="s">
        <v>704</v>
      </c>
      <c r="D354" s="39" t="s">
        <v>10</v>
      </c>
      <c r="E354" s="40" t="s">
        <v>708</v>
      </c>
      <c r="F354" s="41" t="s">
        <v>716</v>
      </c>
      <c r="G354" s="42" t="s">
        <v>12</v>
      </c>
      <c r="H354" s="67">
        <v>550</v>
      </c>
      <c r="I354" s="43">
        <f t="shared" si="7"/>
        <v>3850</v>
      </c>
      <c r="J354" s="45">
        <v>7</v>
      </c>
    </row>
    <row r="355" spans="2:10" ht="15" customHeight="1" x14ac:dyDescent="0.25">
      <c r="B355" s="37">
        <v>44783</v>
      </c>
      <c r="C355" s="38" t="s">
        <v>704</v>
      </c>
      <c r="D355" s="39" t="s">
        <v>10</v>
      </c>
      <c r="E355" s="40" t="s">
        <v>709</v>
      </c>
      <c r="F355" s="41" t="s">
        <v>710</v>
      </c>
      <c r="G355" s="42" t="s">
        <v>23</v>
      </c>
      <c r="H355" s="67">
        <v>3900</v>
      </c>
      <c r="I355" s="43">
        <f t="shared" si="7"/>
        <v>191100</v>
      </c>
      <c r="J355" s="45">
        <v>49</v>
      </c>
    </row>
    <row r="356" spans="2:10" ht="15" customHeight="1" x14ac:dyDescent="0.25">
      <c r="B356" s="37">
        <v>44783</v>
      </c>
      <c r="C356" s="38" t="s">
        <v>704</v>
      </c>
      <c r="D356" s="39" t="s">
        <v>10</v>
      </c>
      <c r="E356" s="40" t="s">
        <v>711</v>
      </c>
      <c r="F356" s="41" t="s">
        <v>712</v>
      </c>
      <c r="G356" s="42" t="s">
        <v>12</v>
      </c>
      <c r="H356" s="67">
        <v>850</v>
      </c>
      <c r="I356" s="43">
        <f t="shared" si="7"/>
        <v>833850</v>
      </c>
      <c r="J356" s="45">
        <v>981</v>
      </c>
    </row>
    <row r="357" spans="2:10" ht="15" customHeight="1" x14ac:dyDescent="0.25">
      <c r="B357" s="37">
        <v>44783</v>
      </c>
      <c r="C357" s="38" t="s">
        <v>752</v>
      </c>
      <c r="D357" s="39" t="s">
        <v>10</v>
      </c>
      <c r="E357" s="40" t="s">
        <v>713</v>
      </c>
      <c r="F357" s="41" t="s">
        <v>714</v>
      </c>
      <c r="G357" s="42" t="s">
        <v>12</v>
      </c>
      <c r="H357" s="67">
        <v>950</v>
      </c>
      <c r="I357" s="43">
        <f t="shared" si="7"/>
        <v>490200</v>
      </c>
      <c r="J357" s="45">
        <v>516</v>
      </c>
    </row>
    <row r="358" spans="2:10" ht="15" customHeight="1" x14ac:dyDescent="0.25">
      <c r="B358" s="37">
        <v>44783</v>
      </c>
      <c r="C358" s="38" t="s">
        <v>704</v>
      </c>
      <c r="D358" s="39" t="s">
        <v>10</v>
      </c>
      <c r="E358" s="40" t="s">
        <v>715</v>
      </c>
      <c r="F358" s="41" t="s">
        <v>717</v>
      </c>
      <c r="G358" s="42" t="s">
        <v>12</v>
      </c>
      <c r="H358" s="67">
        <v>649</v>
      </c>
      <c r="I358" s="43">
        <f t="shared" si="7"/>
        <v>645755</v>
      </c>
      <c r="J358" s="45">
        <v>995</v>
      </c>
    </row>
    <row r="359" spans="2:10" ht="15" customHeight="1" x14ac:dyDescent="0.25">
      <c r="B359" s="37">
        <v>44783</v>
      </c>
      <c r="C359" s="38" t="s">
        <v>704</v>
      </c>
      <c r="D359" s="39" t="s">
        <v>10</v>
      </c>
      <c r="E359" s="40" t="s">
        <v>718</v>
      </c>
      <c r="F359" s="41" t="s">
        <v>719</v>
      </c>
      <c r="G359" s="42" t="s">
        <v>12</v>
      </c>
      <c r="H359" s="67">
        <v>649</v>
      </c>
      <c r="I359" s="43">
        <f t="shared" si="7"/>
        <v>1054625</v>
      </c>
      <c r="J359" s="45">
        <v>1625</v>
      </c>
    </row>
    <row r="360" spans="2:10" ht="15" customHeight="1" x14ac:dyDescent="0.25">
      <c r="B360" s="37">
        <v>44783</v>
      </c>
      <c r="C360" s="38" t="s">
        <v>704</v>
      </c>
      <c r="D360" s="39" t="s">
        <v>10</v>
      </c>
      <c r="E360" s="40" t="s">
        <v>720</v>
      </c>
      <c r="F360" s="41" t="s">
        <v>721</v>
      </c>
      <c r="G360" s="42" t="s">
        <v>12</v>
      </c>
      <c r="H360" s="67">
        <v>1534</v>
      </c>
      <c r="I360" s="43">
        <f t="shared" si="7"/>
        <v>516958</v>
      </c>
      <c r="J360" s="45">
        <v>337</v>
      </c>
    </row>
    <row r="361" spans="2:10" ht="15" customHeight="1" x14ac:dyDescent="0.25">
      <c r="B361" s="37">
        <v>44783</v>
      </c>
      <c r="C361" s="38" t="s">
        <v>735</v>
      </c>
      <c r="D361" s="39" t="s">
        <v>10</v>
      </c>
      <c r="E361" s="40" t="s">
        <v>797</v>
      </c>
      <c r="F361" s="41" t="s">
        <v>738</v>
      </c>
      <c r="G361" s="42" t="s">
        <v>12</v>
      </c>
      <c r="H361" s="67">
        <v>850</v>
      </c>
      <c r="I361" s="43">
        <f t="shared" si="7"/>
        <v>2404650</v>
      </c>
      <c r="J361" s="45">
        <v>2829</v>
      </c>
    </row>
    <row r="362" spans="2:10" ht="15" customHeight="1" x14ac:dyDescent="0.25">
      <c r="B362" s="37">
        <v>44783</v>
      </c>
      <c r="C362" s="38" t="s">
        <v>704</v>
      </c>
      <c r="D362" s="39" t="s">
        <v>10</v>
      </c>
      <c r="E362" s="40" t="s">
        <v>722</v>
      </c>
      <c r="F362" s="41" t="s">
        <v>723</v>
      </c>
      <c r="G362" s="42" t="s">
        <v>12</v>
      </c>
      <c r="H362" s="67">
        <v>1300</v>
      </c>
      <c r="I362" s="43">
        <f t="shared" si="7"/>
        <v>19500</v>
      </c>
      <c r="J362" s="45">
        <v>15</v>
      </c>
    </row>
    <row r="363" spans="2:10" ht="15" customHeight="1" x14ac:dyDescent="0.25">
      <c r="B363" s="37">
        <v>44783</v>
      </c>
      <c r="C363" s="38" t="s">
        <v>704</v>
      </c>
      <c r="D363" s="39" t="s">
        <v>10</v>
      </c>
      <c r="E363" s="40" t="s">
        <v>889</v>
      </c>
      <c r="F363" s="41" t="s">
        <v>724</v>
      </c>
      <c r="G363" s="42" t="s">
        <v>12</v>
      </c>
      <c r="H363" s="67">
        <v>250</v>
      </c>
      <c r="I363" s="43">
        <f t="shared" si="7"/>
        <v>859250</v>
      </c>
      <c r="J363" s="45">
        <v>3437</v>
      </c>
    </row>
    <row r="364" spans="2:10" ht="15" customHeight="1" x14ac:dyDescent="0.25">
      <c r="B364" s="37">
        <v>44783</v>
      </c>
      <c r="C364" s="38" t="s">
        <v>704</v>
      </c>
      <c r="D364" s="39" t="s">
        <v>10</v>
      </c>
      <c r="E364" s="40" t="s">
        <v>725</v>
      </c>
      <c r="F364" s="41" t="s">
        <v>726</v>
      </c>
      <c r="G364" s="42" t="s">
        <v>12</v>
      </c>
      <c r="H364" s="67">
        <v>1500</v>
      </c>
      <c r="I364" s="43">
        <f t="shared" si="7"/>
        <v>121500</v>
      </c>
      <c r="J364" s="45">
        <v>81</v>
      </c>
    </row>
    <row r="365" spans="2:10" ht="15" customHeight="1" x14ac:dyDescent="0.25">
      <c r="B365" s="37">
        <v>44783</v>
      </c>
      <c r="C365" s="38" t="s">
        <v>704</v>
      </c>
      <c r="D365" s="39" t="s">
        <v>10</v>
      </c>
      <c r="E365" s="40" t="s">
        <v>727</v>
      </c>
      <c r="F365" s="41" t="s">
        <v>729</v>
      </c>
      <c r="G365" s="42" t="s">
        <v>12</v>
      </c>
      <c r="H365" s="67">
        <v>1500</v>
      </c>
      <c r="I365" s="43">
        <f t="shared" si="7"/>
        <v>0</v>
      </c>
      <c r="J365" s="45">
        <v>0</v>
      </c>
    </row>
    <row r="366" spans="2:10" ht="15" customHeight="1" x14ac:dyDescent="0.25">
      <c r="B366" s="37">
        <v>44783</v>
      </c>
      <c r="C366" s="38" t="s">
        <v>704</v>
      </c>
      <c r="D366" s="39" t="s">
        <v>10</v>
      </c>
      <c r="E366" s="40" t="s">
        <v>728</v>
      </c>
      <c r="F366" s="41" t="s">
        <v>730</v>
      </c>
      <c r="G366" s="42" t="s">
        <v>12</v>
      </c>
      <c r="H366" s="67">
        <v>1300</v>
      </c>
      <c r="I366" s="43">
        <f t="shared" si="7"/>
        <v>271700</v>
      </c>
      <c r="J366" s="45">
        <v>209</v>
      </c>
    </row>
    <row r="367" spans="2:10" ht="15" customHeight="1" x14ac:dyDescent="0.25">
      <c r="B367" s="37">
        <v>44783</v>
      </c>
      <c r="C367" s="38" t="s">
        <v>704</v>
      </c>
      <c r="D367" s="39" t="s">
        <v>10</v>
      </c>
      <c r="E367" s="40" t="s">
        <v>731</v>
      </c>
      <c r="F367" s="41" t="s">
        <v>732</v>
      </c>
      <c r="G367" s="42" t="s">
        <v>12</v>
      </c>
      <c r="H367" s="67">
        <v>1300</v>
      </c>
      <c r="I367" s="43">
        <f t="shared" si="7"/>
        <v>145600</v>
      </c>
      <c r="J367" s="45">
        <v>112</v>
      </c>
    </row>
    <row r="368" spans="2:10" ht="15" customHeight="1" x14ac:dyDescent="0.25">
      <c r="B368" s="37">
        <v>44783</v>
      </c>
      <c r="C368" s="38" t="s">
        <v>752</v>
      </c>
      <c r="D368" s="39" t="s">
        <v>10</v>
      </c>
      <c r="E368" s="40" t="s">
        <v>733</v>
      </c>
      <c r="F368" s="41" t="s">
        <v>734</v>
      </c>
      <c r="G368" s="42" t="s">
        <v>12</v>
      </c>
      <c r="H368" s="67">
        <v>1925</v>
      </c>
      <c r="I368" s="43">
        <f t="shared" si="7"/>
        <v>10668350</v>
      </c>
      <c r="J368" s="45">
        <v>5542</v>
      </c>
    </row>
    <row r="369" spans="2:10" ht="15" customHeight="1" x14ac:dyDescent="0.25">
      <c r="B369" s="37">
        <v>44783</v>
      </c>
      <c r="C369" s="38" t="s">
        <v>735</v>
      </c>
      <c r="D369" s="39" t="s">
        <v>10</v>
      </c>
      <c r="E369" s="40" t="s">
        <v>736</v>
      </c>
      <c r="F369" s="41" t="s">
        <v>737</v>
      </c>
      <c r="G369" s="42" t="s">
        <v>12</v>
      </c>
      <c r="H369" s="67">
        <v>3776</v>
      </c>
      <c r="I369" s="43">
        <f t="shared" si="7"/>
        <v>0</v>
      </c>
      <c r="J369" s="45">
        <v>0</v>
      </c>
    </row>
    <row r="370" spans="2:10" ht="15" customHeight="1" x14ac:dyDescent="0.25">
      <c r="B370" s="37"/>
      <c r="C370" s="38" t="s">
        <v>801</v>
      </c>
      <c r="D370" s="39" t="s">
        <v>10</v>
      </c>
      <c r="E370" s="40" t="s">
        <v>782</v>
      </c>
      <c r="F370" s="41" t="s">
        <v>783</v>
      </c>
      <c r="G370" s="42" t="s">
        <v>12</v>
      </c>
      <c r="H370" s="67">
        <v>4531</v>
      </c>
      <c r="I370" s="43">
        <f t="shared" si="7"/>
        <v>78540354</v>
      </c>
      <c r="J370" s="45">
        <v>17334</v>
      </c>
    </row>
    <row r="371" spans="2:10" ht="15" customHeight="1" x14ac:dyDescent="0.25">
      <c r="B371" s="37">
        <v>45231</v>
      </c>
      <c r="C371" s="38" t="s">
        <v>750</v>
      </c>
      <c r="D371" s="39" t="s">
        <v>10</v>
      </c>
      <c r="E371" s="40" t="s">
        <v>751</v>
      </c>
      <c r="F371" s="41" t="s">
        <v>780</v>
      </c>
      <c r="G371" s="42" t="s">
        <v>12</v>
      </c>
      <c r="H371" s="67">
        <v>850</v>
      </c>
      <c r="I371" s="43">
        <f t="shared" si="7"/>
        <v>124100</v>
      </c>
      <c r="J371" s="45">
        <v>146</v>
      </c>
    </row>
    <row r="372" spans="2:10" ht="15" customHeight="1" x14ac:dyDescent="0.25">
      <c r="B372" s="37"/>
      <c r="C372" s="38" t="s">
        <v>752</v>
      </c>
      <c r="D372" s="39" t="s">
        <v>10</v>
      </c>
      <c r="E372" s="40" t="s">
        <v>753</v>
      </c>
      <c r="F372" s="41" t="s">
        <v>754</v>
      </c>
      <c r="G372" s="42" t="s">
        <v>12</v>
      </c>
      <c r="H372" s="67">
        <v>950</v>
      </c>
      <c r="I372" s="43">
        <f t="shared" si="7"/>
        <v>2161250</v>
      </c>
      <c r="J372" s="45">
        <v>2275</v>
      </c>
    </row>
    <row r="373" spans="2:10" ht="15" customHeight="1" x14ac:dyDescent="0.25">
      <c r="B373" s="37"/>
      <c r="C373" s="38" t="s">
        <v>752</v>
      </c>
      <c r="D373" s="39" t="s">
        <v>10</v>
      </c>
      <c r="E373" s="40" t="s">
        <v>756</v>
      </c>
      <c r="F373" s="41" t="s">
        <v>757</v>
      </c>
      <c r="G373" s="42" t="s">
        <v>12</v>
      </c>
      <c r="H373" s="67">
        <v>950</v>
      </c>
      <c r="I373" s="43">
        <f t="shared" si="7"/>
        <v>453150</v>
      </c>
      <c r="J373" s="45">
        <v>477</v>
      </c>
    </row>
    <row r="374" spans="2:10" ht="15" customHeight="1" x14ac:dyDescent="0.25">
      <c r="B374" s="37"/>
      <c r="C374" s="38" t="s">
        <v>752</v>
      </c>
      <c r="D374" s="39" t="s">
        <v>10</v>
      </c>
      <c r="E374" s="40" t="s">
        <v>758</v>
      </c>
      <c r="F374" s="41" t="s">
        <v>759</v>
      </c>
      <c r="G374" s="42" t="s">
        <v>12</v>
      </c>
      <c r="H374" s="67">
        <v>950</v>
      </c>
      <c r="I374" s="43">
        <f t="shared" si="7"/>
        <v>95000</v>
      </c>
      <c r="J374" s="45">
        <v>100</v>
      </c>
    </row>
    <row r="375" spans="2:10" ht="15" customHeight="1" x14ac:dyDescent="0.25">
      <c r="B375" s="37"/>
      <c r="C375" s="38" t="s">
        <v>752</v>
      </c>
      <c r="D375" s="39" t="s">
        <v>10</v>
      </c>
      <c r="E375" s="40" t="s">
        <v>761</v>
      </c>
      <c r="F375" s="41" t="s">
        <v>760</v>
      </c>
      <c r="G375" s="42" t="s">
        <v>12</v>
      </c>
      <c r="H375" s="67">
        <v>850</v>
      </c>
      <c r="I375" s="43">
        <f t="shared" si="7"/>
        <v>0</v>
      </c>
      <c r="J375" s="45">
        <v>0</v>
      </c>
    </row>
    <row r="376" spans="2:10" ht="15" customHeight="1" x14ac:dyDescent="0.25">
      <c r="B376" s="37"/>
      <c r="C376" s="38" t="s">
        <v>752</v>
      </c>
      <c r="D376" s="39" t="s">
        <v>10</v>
      </c>
      <c r="E376" s="40" t="s">
        <v>762</v>
      </c>
      <c r="F376" s="41" t="s">
        <v>763</v>
      </c>
      <c r="G376" s="42" t="s">
        <v>12</v>
      </c>
      <c r="H376" s="67">
        <v>950</v>
      </c>
      <c r="I376" s="43">
        <f t="shared" si="7"/>
        <v>1016500</v>
      </c>
      <c r="J376" s="45">
        <v>1070</v>
      </c>
    </row>
    <row r="377" spans="2:10" ht="15" customHeight="1" x14ac:dyDescent="0.25">
      <c r="B377" s="37"/>
      <c r="C377" s="38" t="s">
        <v>752</v>
      </c>
      <c r="D377" s="39" t="s">
        <v>10</v>
      </c>
      <c r="E377" s="40" t="s">
        <v>764</v>
      </c>
      <c r="F377" s="41" t="s">
        <v>765</v>
      </c>
      <c r="G377" s="42" t="s">
        <v>12</v>
      </c>
      <c r="H377" s="67">
        <v>850</v>
      </c>
      <c r="I377" s="43">
        <f t="shared" si="7"/>
        <v>85000</v>
      </c>
      <c r="J377" s="45">
        <v>100</v>
      </c>
    </row>
    <row r="378" spans="2:10" ht="15" customHeight="1" x14ac:dyDescent="0.25">
      <c r="B378" s="37"/>
      <c r="C378" s="38" t="s">
        <v>752</v>
      </c>
      <c r="D378" s="39" t="s">
        <v>10</v>
      </c>
      <c r="E378" s="40" t="s">
        <v>766</v>
      </c>
      <c r="F378" s="41" t="s">
        <v>767</v>
      </c>
      <c r="G378" s="42" t="s">
        <v>12</v>
      </c>
      <c r="H378" s="67">
        <v>850</v>
      </c>
      <c r="I378" s="43">
        <f t="shared" si="7"/>
        <v>0</v>
      </c>
      <c r="J378" s="45">
        <v>0</v>
      </c>
    </row>
    <row r="379" spans="2:10" ht="15" customHeight="1" x14ac:dyDescent="0.25">
      <c r="B379" s="37"/>
      <c r="C379" s="38" t="s">
        <v>752</v>
      </c>
      <c r="D379" s="39" t="s">
        <v>10</v>
      </c>
      <c r="E379" s="40" t="s">
        <v>768</v>
      </c>
      <c r="F379" s="41" t="s">
        <v>772</v>
      </c>
      <c r="G379" s="42" t="s">
        <v>12</v>
      </c>
      <c r="H379" s="67">
        <v>950</v>
      </c>
      <c r="I379" s="43">
        <f t="shared" si="7"/>
        <v>1034550</v>
      </c>
      <c r="J379" s="45">
        <v>1089</v>
      </c>
    </row>
    <row r="380" spans="2:10" ht="15" customHeight="1" x14ac:dyDescent="0.25">
      <c r="B380" s="37"/>
      <c r="C380" s="38" t="s">
        <v>752</v>
      </c>
      <c r="D380" s="39" t="s">
        <v>10</v>
      </c>
      <c r="E380" s="40" t="s">
        <v>769</v>
      </c>
      <c r="F380" s="41" t="s">
        <v>773</v>
      </c>
      <c r="G380" s="42" t="s">
        <v>12</v>
      </c>
      <c r="H380" s="67">
        <v>950</v>
      </c>
      <c r="I380" s="43">
        <f t="shared" si="7"/>
        <v>831250</v>
      </c>
      <c r="J380" s="45">
        <v>875</v>
      </c>
    </row>
    <row r="381" spans="2:10" ht="15" customHeight="1" x14ac:dyDescent="0.25">
      <c r="B381" s="37"/>
      <c r="C381" s="38" t="s">
        <v>752</v>
      </c>
      <c r="D381" s="39" t="s">
        <v>10</v>
      </c>
      <c r="E381" s="40" t="s">
        <v>770</v>
      </c>
      <c r="F381" s="41" t="s">
        <v>774</v>
      </c>
      <c r="G381" s="42" t="s">
        <v>12</v>
      </c>
      <c r="H381" s="67">
        <v>850</v>
      </c>
      <c r="I381" s="43">
        <f t="shared" si="7"/>
        <v>446250</v>
      </c>
      <c r="J381" s="45">
        <v>525</v>
      </c>
    </row>
    <row r="382" spans="2:10" ht="15" customHeight="1" x14ac:dyDescent="0.25">
      <c r="B382" s="37"/>
      <c r="C382" s="38" t="s">
        <v>752</v>
      </c>
      <c r="D382" s="39" t="s">
        <v>10</v>
      </c>
      <c r="E382" s="40" t="s">
        <v>771</v>
      </c>
      <c r="F382" s="41" t="s">
        <v>787</v>
      </c>
      <c r="G382" s="42" t="s">
        <v>12</v>
      </c>
      <c r="H382" s="67">
        <v>950</v>
      </c>
      <c r="I382" s="43">
        <f t="shared" si="7"/>
        <v>96900</v>
      </c>
      <c r="J382" s="45">
        <v>102</v>
      </c>
    </row>
    <row r="383" spans="2:10" ht="15" customHeight="1" x14ac:dyDescent="0.25">
      <c r="B383" s="37">
        <v>45679</v>
      </c>
      <c r="C383" s="38" t="s">
        <v>912</v>
      </c>
      <c r="D383" s="39" t="s">
        <v>10</v>
      </c>
      <c r="E383" s="40" t="s">
        <v>829</v>
      </c>
      <c r="F383" s="41" t="s">
        <v>833</v>
      </c>
      <c r="G383" s="42" t="s">
        <v>12</v>
      </c>
      <c r="H383" s="67">
        <v>8859</v>
      </c>
      <c r="I383" s="43">
        <f t="shared" si="7"/>
        <v>106308</v>
      </c>
      <c r="J383" s="45">
        <v>12</v>
      </c>
    </row>
    <row r="384" spans="2:10" ht="15" customHeight="1" x14ac:dyDescent="0.25">
      <c r="B384" s="37">
        <v>45679</v>
      </c>
      <c r="C384" s="38" t="s">
        <v>912</v>
      </c>
      <c r="D384" s="39" t="s">
        <v>10</v>
      </c>
      <c r="E384" s="40" t="s">
        <v>830</v>
      </c>
      <c r="F384" s="41" t="s">
        <v>834</v>
      </c>
      <c r="G384" s="42" t="s">
        <v>12</v>
      </c>
      <c r="H384" s="67">
        <v>10687</v>
      </c>
      <c r="I384" s="43">
        <f t="shared" si="7"/>
        <v>128244</v>
      </c>
      <c r="J384" s="45">
        <v>12</v>
      </c>
    </row>
    <row r="385" spans="2:10" ht="15" customHeight="1" x14ac:dyDescent="0.25">
      <c r="B385" s="37">
        <v>45679</v>
      </c>
      <c r="C385" s="38" t="s">
        <v>912</v>
      </c>
      <c r="D385" s="39" t="s">
        <v>10</v>
      </c>
      <c r="E385" s="40" t="s">
        <v>831</v>
      </c>
      <c r="F385" s="41" t="s">
        <v>835</v>
      </c>
      <c r="G385" s="42" t="s">
        <v>12</v>
      </c>
      <c r="H385" s="67">
        <v>10687</v>
      </c>
      <c r="I385" s="43">
        <f t="shared" si="7"/>
        <v>128244</v>
      </c>
      <c r="J385" s="45">
        <v>12</v>
      </c>
    </row>
    <row r="386" spans="2:10" ht="15" customHeight="1" x14ac:dyDescent="0.25">
      <c r="B386" s="37">
        <v>45679</v>
      </c>
      <c r="C386" s="38" t="s">
        <v>912</v>
      </c>
      <c r="D386" s="39" t="s">
        <v>10</v>
      </c>
      <c r="E386" s="40" t="s">
        <v>832</v>
      </c>
      <c r="F386" s="41" t="s">
        <v>836</v>
      </c>
      <c r="G386" s="42" t="s">
        <v>12</v>
      </c>
      <c r="H386" s="67">
        <v>10687</v>
      </c>
      <c r="I386" s="43">
        <f t="shared" si="7"/>
        <v>128244</v>
      </c>
      <c r="J386" s="45">
        <v>12</v>
      </c>
    </row>
    <row r="387" spans="2:10" ht="15" customHeight="1" x14ac:dyDescent="0.25">
      <c r="B387" s="37">
        <v>45624</v>
      </c>
      <c r="C387" s="38" t="s">
        <v>864</v>
      </c>
      <c r="D387" s="39" t="s">
        <v>10</v>
      </c>
      <c r="E387" s="40" t="s">
        <v>793</v>
      </c>
      <c r="F387" s="41" t="s">
        <v>795</v>
      </c>
      <c r="G387" s="42" t="s">
        <v>12</v>
      </c>
      <c r="H387" s="67">
        <v>1190</v>
      </c>
      <c r="I387" s="43">
        <f t="shared" si="7"/>
        <v>203490</v>
      </c>
      <c r="J387" s="45">
        <v>171</v>
      </c>
    </row>
    <row r="388" spans="2:10" ht="15" customHeight="1" x14ac:dyDescent="0.25">
      <c r="B388" s="37"/>
      <c r="C388" s="38" t="s">
        <v>910</v>
      </c>
      <c r="D388" s="39" t="s">
        <v>10</v>
      </c>
      <c r="E388" s="40" t="s">
        <v>794</v>
      </c>
      <c r="F388" s="41" t="s">
        <v>796</v>
      </c>
      <c r="G388" s="42" t="s">
        <v>12</v>
      </c>
      <c r="H388" s="67">
        <v>4000</v>
      </c>
      <c r="I388" s="43">
        <f t="shared" si="7"/>
        <v>1412000</v>
      </c>
      <c r="J388" s="45">
        <v>353</v>
      </c>
    </row>
    <row r="389" spans="2:10" ht="15" customHeight="1" x14ac:dyDescent="0.25">
      <c r="B389" s="37">
        <v>45330</v>
      </c>
      <c r="C389" s="38" t="s">
        <v>805</v>
      </c>
      <c r="D389" s="39" t="s">
        <v>10</v>
      </c>
      <c r="E389" s="40" t="s">
        <v>803</v>
      </c>
      <c r="F389" s="41" t="s">
        <v>804</v>
      </c>
      <c r="G389" s="42" t="s">
        <v>12</v>
      </c>
      <c r="H389" s="67">
        <v>375</v>
      </c>
      <c r="I389" s="43">
        <f t="shared" si="7"/>
        <v>204000</v>
      </c>
      <c r="J389" s="45">
        <v>544</v>
      </c>
    </row>
    <row r="390" spans="2:10" ht="15" customHeight="1" x14ac:dyDescent="0.25">
      <c r="B390" s="62"/>
      <c r="C390" s="70" t="s">
        <v>853</v>
      </c>
      <c r="D390" s="63" t="s">
        <v>10</v>
      </c>
      <c r="E390" s="64" t="s">
        <v>871</v>
      </c>
      <c r="F390" s="65" t="s">
        <v>872</v>
      </c>
      <c r="G390" s="66" t="s">
        <v>12</v>
      </c>
      <c r="H390" s="67">
        <v>349</v>
      </c>
      <c r="I390" s="67">
        <f t="shared" si="7"/>
        <v>52350</v>
      </c>
      <c r="J390" s="71">
        <v>150</v>
      </c>
    </row>
    <row r="391" spans="2:10" ht="15" customHeight="1" x14ac:dyDescent="0.25">
      <c r="B391" s="54"/>
      <c r="C391" s="70" t="s">
        <v>853</v>
      </c>
      <c r="D391" s="63" t="s">
        <v>10</v>
      </c>
      <c r="E391" s="64" t="s">
        <v>839</v>
      </c>
      <c r="F391" s="65" t="s">
        <v>844</v>
      </c>
      <c r="G391" s="66" t="s">
        <v>12</v>
      </c>
      <c r="H391" s="67">
        <v>4401</v>
      </c>
      <c r="I391" s="67">
        <f t="shared" si="7"/>
        <v>59382693</v>
      </c>
      <c r="J391" s="71">
        <v>13493</v>
      </c>
    </row>
    <row r="392" spans="2:10" ht="15" customHeight="1" x14ac:dyDescent="0.25">
      <c r="B392" s="62"/>
      <c r="C392" s="70" t="s">
        <v>853</v>
      </c>
      <c r="D392" s="63" t="s">
        <v>10</v>
      </c>
      <c r="E392" s="64" t="s">
        <v>840</v>
      </c>
      <c r="F392" s="65" t="s">
        <v>845</v>
      </c>
      <c r="G392" s="66" t="s">
        <v>12</v>
      </c>
      <c r="H392" s="67">
        <v>4531</v>
      </c>
      <c r="I392" s="67">
        <f t="shared" si="7"/>
        <v>1730842</v>
      </c>
      <c r="J392" s="71">
        <v>382</v>
      </c>
    </row>
    <row r="393" spans="2:10" ht="15" customHeight="1" x14ac:dyDescent="0.25">
      <c r="B393" s="54"/>
      <c r="C393" s="55" t="s">
        <v>853</v>
      </c>
      <c r="D393" s="56" t="s">
        <v>10</v>
      </c>
      <c r="E393" s="57" t="s">
        <v>841</v>
      </c>
      <c r="F393" s="58" t="s">
        <v>846</v>
      </c>
      <c r="G393" s="59" t="s">
        <v>12</v>
      </c>
      <c r="H393" s="60">
        <v>2040</v>
      </c>
      <c r="I393" s="60">
        <f t="shared" si="7"/>
        <v>983280</v>
      </c>
      <c r="J393" s="73">
        <v>482</v>
      </c>
    </row>
    <row r="394" spans="2:10" ht="15" customHeight="1" x14ac:dyDescent="0.25">
      <c r="B394" s="54"/>
      <c r="C394" s="55" t="s">
        <v>853</v>
      </c>
      <c r="D394" s="56" t="s">
        <v>10</v>
      </c>
      <c r="E394" s="57" t="s">
        <v>842</v>
      </c>
      <c r="F394" s="58" t="s">
        <v>847</v>
      </c>
      <c r="G394" s="59" t="s">
        <v>12</v>
      </c>
      <c r="H394" s="60">
        <v>188.8</v>
      </c>
      <c r="I394" s="60">
        <f t="shared" si="7"/>
        <v>2654339.2000000002</v>
      </c>
      <c r="J394" s="73">
        <v>14059</v>
      </c>
    </row>
    <row r="395" spans="2:10" ht="15" customHeight="1" x14ac:dyDescent="0.25">
      <c r="B395" s="54"/>
      <c r="C395" s="55" t="s">
        <v>853</v>
      </c>
      <c r="D395" s="56" t="s">
        <v>10</v>
      </c>
      <c r="E395" s="57" t="s">
        <v>843</v>
      </c>
      <c r="F395" s="58" t="s">
        <v>848</v>
      </c>
      <c r="G395" s="59" t="s">
        <v>12</v>
      </c>
      <c r="H395" s="60">
        <v>5074</v>
      </c>
      <c r="I395" s="60">
        <f t="shared" si="7"/>
        <v>507400</v>
      </c>
      <c r="J395" s="73">
        <v>100</v>
      </c>
    </row>
    <row r="396" spans="2:10" ht="15" customHeight="1" x14ac:dyDescent="0.25">
      <c r="B396" s="54"/>
      <c r="C396" s="55" t="s">
        <v>853</v>
      </c>
      <c r="D396" s="56" t="s">
        <v>10</v>
      </c>
      <c r="E396" s="57" t="s">
        <v>849</v>
      </c>
      <c r="F396" s="58" t="s">
        <v>851</v>
      </c>
      <c r="G396" s="59" t="s">
        <v>12</v>
      </c>
      <c r="H396" s="60">
        <v>390</v>
      </c>
      <c r="I396" s="60">
        <f t="shared" si="7"/>
        <v>8842470</v>
      </c>
      <c r="J396" s="73">
        <v>22673</v>
      </c>
    </row>
    <row r="397" spans="2:10" ht="15" customHeight="1" x14ac:dyDescent="0.25">
      <c r="B397" s="54"/>
      <c r="C397" s="55" t="s">
        <v>853</v>
      </c>
      <c r="D397" s="56" t="s">
        <v>10</v>
      </c>
      <c r="E397" s="57" t="s">
        <v>850</v>
      </c>
      <c r="F397" s="58" t="s">
        <v>852</v>
      </c>
      <c r="G397" s="59" t="s">
        <v>12</v>
      </c>
      <c r="H397" s="60">
        <v>649</v>
      </c>
      <c r="I397" s="60">
        <f t="shared" si="7"/>
        <v>256355</v>
      </c>
      <c r="J397" s="73">
        <v>395</v>
      </c>
    </row>
    <row r="398" spans="2:10" ht="15" customHeight="1" x14ac:dyDescent="0.25">
      <c r="B398" s="54"/>
      <c r="C398" s="55" t="s">
        <v>853</v>
      </c>
      <c r="D398" s="56" t="s">
        <v>10</v>
      </c>
      <c r="E398" s="57" t="s">
        <v>873</v>
      </c>
      <c r="F398" s="58" t="s">
        <v>874</v>
      </c>
      <c r="G398" s="59" t="s">
        <v>12</v>
      </c>
      <c r="H398" s="60">
        <v>950</v>
      </c>
      <c r="I398" s="60">
        <f t="shared" si="7"/>
        <v>8774200</v>
      </c>
      <c r="J398" s="73">
        <v>9236</v>
      </c>
    </row>
    <row r="399" spans="2:10" ht="15" customHeight="1" x14ac:dyDescent="0.25">
      <c r="B399" s="54"/>
      <c r="C399" s="55" t="s">
        <v>853</v>
      </c>
      <c r="D399" s="56" t="s">
        <v>10</v>
      </c>
      <c r="E399" s="57" t="s">
        <v>875</v>
      </c>
      <c r="F399" s="58" t="s">
        <v>876</v>
      </c>
      <c r="G399" s="59" t="s">
        <v>12</v>
      </c>
      <c r="H399" s="60">
        <v>975</v>
      </c>
      <c r="I399" s="60">
        <f t="shared" si="7"/>
        <v>341250</v>
      </c>
      <c r="J399" s="73">
        <v>350</v>
      </c>
    </row>
    <row r="400" spans="2:10" ht="15" customHeight="1" x14ac:dyDescent="0.25">
      <c r="B400" s="54"/>
      <c r="C400" s="55" t="s">
        <v>853</v>
      </c>
      <c r="D400" s="56" t="s">
        <v>10</v>
      </c>
      <c r="E400" s="57" t="s">
        <v>877</v>
      </c>
      <c r="F400" s="58" t="s">
        <v>879</v>
      </c>
      <c r="G400" s="59" t="s">
        <v>12</v>
      </c>
      <c r="H400" s="60">
        <v>4495</v>
      </c>
      <c r="I400" s="60">
        <f t="shared" si="7"/>
        <v>854050</v>
      </c>
      <c r="J400" s="73">
        <v>190</v>
      </c>
    </row>
    <row r="401" spans="2:10" ht="15" customHeight="1" x14ac:dyDescent="0.25">
      <c r="B401" s="54"/>
      <c r="C401" s="55" t="s">
        <v>853</v>
      </c>
      <c r="D401" s="56" t="s">
        <v>10</v>
      </c>
      <c r="E401" s="57" t="s">
        <v>878</v>
      </c>
      <c r="F401" s="58" t="s">
        <v>880</v>
      </c>
      <c r="G401" s="59" t="s">
        <v>12</v>
      </c>
      <c r="H401" s="60">
        <v>6395</v>
      </c>
      <c r="I401" s="60">
        <f t="shared" si="7"/>
        <v>1221445</v>
      </c>
      <c r="J401" s="73">
        <v>191</v>
      </c>
    </row>
    <row r="402" spans="2:10" ht="15" customHeight="1" x14ac:dyDescent="0.25">
      <c r="B402" s="54"/>
      <c r="C402" s="55" t="s">
        <v>853</v>
      </c>
      <c r="D402" s="56" t="s">
        <v>10</v>
      </c>
      <c r="E402" s="57" t="s">
        <v>881</v>
      </c>
      <c r="F402" s="58" t="s">
        <v>882</v>
      </c>
      <c r="G402" s="59" t="s">
        <v>12</v>
      </c>
      <c r="H402" s="60">
        <v>3750</v>
      </c>
      <c r="I402" s="60">
        <f t="shared" si="7"/>
        <v>0</v>
      </c>
      <c r="J402" s="73">
        <v>0</v>
      </c>
    </row>
    <row r="403" spans="2:10" ht="15" customHeight="1" x14ac:dyDescent="0.25">
      <c r="B403" s="54"/>
      <c r="C403" s="55" t="s">
        <v>853</v>
      </c>
      <c r="D403" s="56" t="s">
        <v>10</v>
      </c>
      <c r="E403" s="57" t="s">
        <v>883</v>
      </c>
      <c r="F403" s="58" t="s">
        <v>884</v>
      </c>
      <c r="G403" s="59" t="s">
        <v>12</v>
      </c>
      <c r="H403" s="60">
        <v>5650</v>
      </c>
      <c r="I403" s="60">
        <f t="shared" si="7"/>
        <v>401150</v>
      </c>
      <c r="J403" s="73">
        <v>71</v>
      </c>
    </row>
    <row r="404" spans="2:10" ht="15" customHeight="1" x14ac:dyDescent="0.25">
      <c r="B404" s="54"/>
      <c r="C404" s="55" t="s">
        <v>853</v>
      </c>
      <c r="D404" s="56" t="s">
        <v>10</v>
      </c>
      <c r="E404" s="57" t="s">
        <v>885</v>
      </c>
      <c r="F404" s="58" t="s">
        <v>886</v>
      </c>
      <c r="G404" s="59" t="s">
        <v>12</v>
      </c>
      <c r="H404" s="60">
        <v>5650</v>
      </c>
      <c r="I404" s="60">
        <f t="shared" si="7"/>
        <v>282500</v>
      </c>
      <c r="J404" s="73">
        <v>50</v>
      </c>
    </row>
    <row r="405" spans="2:10" ht="15" customHeight="1" x14ac:dyDescent="0.25">
      <c r="B405" s="54"/>
      <c r="C405" s="55" t="s">
        <v>853</v>
      </c>
      <c r="D405" s="56" t="s">
        <v>10</v>
      </c>
      <c r="E405" s="57" t="s">
        <v>887</v>
      </c>
      <c r="F405" s="58" t="s">
        <v>888</v>
      </c>
      <c r="G405" s="59" t="s">
        <v>12</v>
      </c>
      <c r="H405" s="60">
        <v>1250</v>
      </c>
      <c r="I405" s="60">
        <f t="shared" si="7"/>
        <v>1250000</v>
      </c>
      <c r="J405" s="73">
        <v>1000</v>
      </c>
    </row>
    <row r="406" spans="2:10" ht="15" customHeight="1" x14ac:dyDescent="0.25">
      <c r="B406" s="54"/>
      <c r="C406" s="70" t="s">
        <v>853</v>
      </c>
      <c r="D406" s="63" t="s">
        <v>10</v>
      </c>
      <c r="E406" s="64" t="s">
        <v>894</v>
      </c>
      <c r="F406" s="65" t="s">
        <v>895</v>
      </c>
      <c r="G406" s="66" t="s">
        <v>12</v>
      </c>
      <c r="H406" s="67">
        <v>29500</v>
      </c>
      <c r="I406" s="67">
        <f t="shared" si="7"/>
        <v>6136000</v>
      </c>
      <c r="J406" s="71">
        <v>208</v>
      </c>
    </row>
    <row r="407" spans="2:10" ht="15" customHeight="1" x14ac:dyDescent="0.25">
      <c r="B407" s="62">
        <v>45679</v>
      </c>
      <c r="C407" s="70" t="s">
        <v>903</v>
      </c>
      <c r="D407" s="63" t="s">
        <v>10</v>
      </c>
      <c r="E407" s="64" t="s">
        <v>916</v>
      </c>
      <c r="F407" s="65" t="s">
        <v>906</v>
      </c>
      <c r="G407" s="66" t="s">
        <v>904</v>
      </c>
      <c r="H407" s="67">
        <v>1541.88</v>
      </c>
      <c r="I407" s="67">
        <f t="shared" si="7"/>
        <v>38547</v>
      </c>
      <c r="J407" s="68">
        <v>25</v>
      </c>
    </row>
    <row r="408" spans="2:10" ht="15" customHeight="1" x14ac:dyDescent="0.25">
      <c r="B408" s="62">
        <v>45679</v>
      </c>
      <c r="C408" s="70" t="s">
        <v>903</v>
      </c>
      <c r="D408" s="63" t="s">
        <v>10</v>
      </c>
      <c r="E408" s="64" t="s">
        <v>917</v>
      </c>
      <c r="F408" s="65" t="s">
        <v>907</v>
      </c>
      <c r="G408" s="66" t="s">
        <v>12</v>
      </c>
      <c r="H408" s="67">
        <v>805.08</v>
      </c>
      <c r="I408" s="67">
        <f t="shared" si="7"/>
        <v>30593.040000000001</v>
      </c>
      <c r="J408" s="68">
        <v>38</v>
      </c>
    </row>
    <row r="409" spans="2:10" ht="15" customHeight="1" x14ac:dyDescent="0.25">
      <c r="B409" s="62"/>
      <c r="C409" s="70" t="s">
        <v>910</v>
      </c>
      <c r="D409" s="63" t="s">
        <v>10</v>
      </c>
      <c r="E409" s="64" t="s">
        <v>911</v>
      </c>
      <c r="F409" s="65" t="s">
        <v>909</v>
      </c>
      <c r="G409" s="66" t="s">
        <v>12</v>
      </c>
      <c r="H409" s="67">
        <v>100</v>
      </c>
      <c r="I409" s="67">
        <f>J409*H409</f>
        <v>20000</v>
      </c>
      <c r="J409" s="71">
        <v>200</v>
      </c>
    </row>
    <row r="410" spans="2:10" ht="15" customHeight="1" x14ac:dyDescent="0.25">
      <c r="B410" s="62">
        <v>45679</v>
      </c>
      <c r="C410" s="70" t="s">
        <v>915</v>
      </c>
      <c r="D410" s="63" t="s">
        <v>10</v>
      </c>
      <c r="E410" s="64" t="s">
        <v>913</v>
      </c>
      <c r="F410" s="65" t="s">
        <v>914</v>
      </c>
      <c r="G410" s="66" t="s">
        <v>12</v>
      </c>
      <c r="H410" s="67">
        <v>11217</v>
      </c>
      <c r="I410" s="67">
        <f>J410*H410</f>
        <v>56085</v>
      </c>
      <c r="J410" s="71">
        <v>5</v>
      </c>
    </row>
    <row r="411" spans="2:10" ht="15" customHeight="1" x14ac:dyDescent="0.25">
      <c r="B411" s="37"/>
      <c r="C411" s="38"/>
      <c r="D411" s="39" t="s">
        <v>10</v>
      </c>
      <c r="E411" s="40" t="s">
        <v>687</v>
      </c>
      <c r="F411" s="41" t="s">
        <v>688</v>
      </c>
      <c r="G411" s="42" t="s">
        <v>12</v>
      </c>
      <c r="H411" s="67">
        <v>795</v>
      </c>
      <c r="I411" s="43">
        <f>J411*H411</f>
        <v>27030</v>
      </c>
      <c r="J411" s="44">
        <v>34</v>
      </c>
    </row>
    <row r="412" spans="2:10" ht="15" customHeight="1" x14ac:dyDescent="0.25">
      <c r="B412" s="37"/>
      <c r="C412" s="47"/>
      <c r="D412" s="48" t="s">
        <v>10</v>
      </c>
      <c r="E412" s="49" t="s">
        <v>788</v>
      </c>
      <c r="F412" s="74" t="s">
        <v>789</v>
      </c>
      <c r="G412" s="51" t="s">
        <v>12</v>
      </c>
      <c r="H412" s="75">
        <v>340</v>
      </c>
      <c r="I412" s="52">
        <f>J412*H412</f>
        <v>1700</v>
      </c>
      <c r="J412" s="76">
        <v>5</v>
      </c>
    </row>
    <row r="413" spans="2:10" ht="15" customHeight="1" x14ac:dyDescent="0.25">
      <c r="B413" s="37"/>
      <c r="C413" s="47"/>
      <c r="D413" s="48" t="s">
        <v>10</v>
      </c>
      <c r="E413" s="49" t="s">
        <v>784</v>
      </c>
      <c r="F413" s="50" t="s">
        <v>785</v>
      </c>
      <c r="G413" s="51" t="s">
        <v>12</v>
      </c>
      <c r="H413" s="75">
        <v>63135.59</v>
      </c>
      <c r="I413" s="52">
        <f>J413*H413</f>
        <v>505084.72</v>
      </c>
      <c r="J413" s="76">
        <v>8</v>
      </c>
    </row>
    <row r="414" spans="2:10" ht="15" customHeight="1" x14ac:dyDescent="0.25">
      <c r="B414" s="30"/>
      <c r="C414" s="8"/>
      <c r="D414" s="9"/>
      <c r="E414" s="10"/>
      <c r="F414" s="19"/>
      <c r="G414" s="11"/>
      <c r="H414" s="23"/>
      <c r="I414" s="12"/>
      <c r="J414" s="24"/>
    </row>
    <row r="415" spans="2:10" ht="15" customHeight="1" x14ac:dyDescent="0.25">
      <c r="B415" s="28"/>
      <c r="C415" s="27"/>
      <c r="D415" s="29"/>
      <c r="E415" s="20"/>
      <c r="F415" s="21"/>
      <c r="G415" s="22"/>
      <c r="H415" s="23"/>
      <c r="I415" s="12">
        <f>SUM(I13:I414)</f>
        <v>280142437.24690002</v>
      </c>
      <c r="J415" s="24"/>
    </row>
    <row r="416" spans="2:10" ht="15" customHeight="1" x14ac:dyDescent="0.25">
      <c r="B416" s="28"/>
      <c r="C416" s="27"/>
      <c r="D416" s="29"/>
      <c r="E416" s="20"/>
      <c r="F416" s="21"/>
      <c r="G416" s="22"/>
      <c r="H416" s="23"/>
      <c r="I416" s="12">
        <f>J416*H416</f>
        <v>0</v>
      </c>
      <c r="J416" s="24"/>
    </row>
    <row r="417" spans="2:10" ht="15" customHeight="1" x14ac:dyDescent="0.25">
      <c r="B417" s="14"/>
      <c r="C417" s="27"/>
      <c r="D417" s="14"/>
      <c r="E417" s="14"/>
      <c r="F417" s="14"/>
      <c r="G417" s="3" t="s">
        <v>16</v>
      </c>
      <c r="H417" s="4">
        <f>SUM(H13:H416)</f>
        <v>1239022.0044000004</v>
      </c>
      <c r="I417" s="12">
        <f>SUM(I416)</f>
        <v>0</v>
      </c>
      <c r="J417" s="13"/>
    </row>
    <row r="418" spans="2:10" ht="15" customHeight="1" x14ac:dyDescent="0.25">
      <c r="C418" s="27"/>
      <c r="J418" s="14"/>
    </row>
    <row r="419" spans="2:10" ht="15" customHeight="1" x14ac:dyDescent="0.25">
      <c r="C419" s="27"/>
      <c r="F419" s="17"/>
      <c r="G419" s="17"/>
      <c r="H419" s="17"/>
      <c r="I419" s="17"/>
    </row>
    <row r="420" spans="2:10" ht="15" customHeight="1" x14ac:dyDescent="0.25">
      <c r="C420" s="27"/>
      <c r="F420" s="17"/>
      <c r="G420" s="17"/>
      <c r="H420" s="17"/>
      <c r="I420" s="17"/>
    </row>
    <row r="421" spans="2:10" ht="15" customHeight="1" x14ac:dyDescent="0.25">
      <c r="C421" s="27"/>
      <c r="E421" s="17"/>
      <c r="F421" s="15" t="s">
        <v>854</v>
      </c>
      <c r="G421" s="17"/>
      <c r="H421" s="17"/>
    </row>
    <row r="422" spans="2:10" ht="15" customHeight="1" x14ac:dyDescent="0.25">
      <c r="C422" s="27"/>
      <c r="E422" s="17"/>
      <c r="F422" s="16" t="s">
        <v>855</v>
      </c>
      <c r="G422" s="17"/>
      <c r="H422" s="17"/>
    </row>
    <row r="423" spans="2:10" ht="15" customHeight="1" x14ac:dyDescent="0.25">
      <c r="C423" s="27"/>
      <c r="E423" s="17"/>
      <c r="F423" s="16" t="s">
        <v>856</v>
      </c>
      <c r="G423" s="17"/>
      <c r="H423" s="17"/>
    </row>
    <row r="424" spans="2:10" x14ac:dyDescent="0.25">
      <c r="C424" s="27"/>
    </row>
    <row r="425" spans="2:10" ht="15" customHeight="1" x14ac:dyDescent="0.25">
      <c r="C425" s="27"/>
    </row>
    <row r="426" spans="2:10" x14ac:dyDescent="0.25">
      <c r="C426" s="27"/>
    </row>
    <row r="427" spans="2:10" x14ac:dyDescent="0.25">
      <c r="C427" s="27"/>
    </row>
    <row r="428" spans="2:10" x14ac:dyDescent="0.25">
      <c r="C428" s="84"/>
    </row>
    <row r="429" spans="2:10" x14ac:dyDescent="0.25">
      <c r="C429" s="84"/>
    </row>
    <row r="430" spans="2:10" x14ac:dyDescent="0.25">
      <c r="C430" s="84"/>
    </row>
    <row r="431" spans="2:10" x14ac:dyDescent="0.25">
      <c r="C431" s="84"/>
    </row>
    <row r="432" spans="2:10" x14ac:dyDescent="0.25">
      <c r="C432" s="84"/>
    </row>
    <row r="433" spans="3:3" x14ac:dyDescent="0.25">
      <c r="C433" s="84"/>
    </row>
    <row r="434" spans="3:3" x14ac:dyDescent="0.25">
      <c r="C434" s="84"/>
    </row>
    <row r="435" spans="3:3" x14ac:dyDescent="0.25">
      <c r="C435" s="84"/>
    </row>
    <row r="436" spans="3:3" x14ac:dyDescent="0.25">
      <c r="C436" s="84"/>
    </row>
    <row r="437" spans="3:3" x14ac:dyDescent="0.25">
      <c r="C437" s="84"/>
    </row>
    <row r="438" spans="3:3" x14ac:dyDescent="0.25">
      <c r="C438" s="84"/>
    </row>
    <row r="439" spans="3:3" x14ac:dyDescent="0.25">
      <c r="C439" s="84"/>
    </row>
    <row r="440" spans="3:3" x14ac:dyDescent="0.25">
      <c r="C440" s="84"/>
    </row>
    <row r="441" spans="3:3" x14ac:dyDescent="0.25">
      <c r="C441" s="84"/>
    </row>
    <row r="442" spans="3:3" x14ac:dyDescent="0.25">
      <c r="C442" s="84"/>
    </row>
    <row r="443" spans="3:3" x14ac:dyDescent="0.25">
      <c r="C443" s="84"/>
    </row>
    <row r="444" spans="3:3" x14ac:dyDescent="0.25">
      <c r="C444" s="84"/>
    </row>
    <row r="445" spans="3:3" x14ac:dyDescent="0.25">
      <c r="C445" s="84"/>
    </row>
    <row r="446" spans="3:3" x14ac:dyDescent="0.25">
      <c r="C446" s="84"/>
    </row>
    <row r="447" spans="3:3" x14ac:dyDescent="0.25">
      <c r="C447" s="84"/>
    </row>
    <row r="448" spans="3:3" x14ac:dyDescent="0.25">
      <c r="C448" s="84"/>
    </row>
    <row r="449" spans="3:3" x14ac:dyDescent="0.25">
      <c r="C449" s="84"/>
    </row>
    <row r="450" spans="3:3" x14ac:dyDescent="0.25">
      <c r="C450" s="84"/>
    </row>
    <row r="451" spans="3:3" x14ac:dyDescent="0.25">
      <c r="C451" s="84"/>
    </row>
    <row r="452" spans="3:3" x14ac:dyDescent="0.25">
      <c r="C452" s="84"/>
    </row>
    <row r="453" spans="3:3" x14ac:dyDescent="0.25">
      <c r="C453" s="84"/>
    </row>
    <row r="454" spans="3:3" x14ac:dyDescent="0.25">
      <c r="C454" s="84"/>
    </row>
    <row r="455" spans="3:3" x14ac:dyDescent="0.25">
      <c r="C455" s="84"/>
    </row>
    <row r="456" spans="3:3" x14ac:dyDescent="0.25">
      <c r="C456" s="84"/>
    </row>
    <row r="457" spans="3:3" x14ac:dyDescent="0.25">
      <c r="C457" s="84"/>
    </row>
    <row r="458" spans="3:3" x14ac:dyDescent="0.25">
      <c r="C458" s="84"/>
    </row>
    <row r="459" spans="3:3" x14ac:dyDescent="0.25">
      <c r="C459" s="84"/>
    </row>
    <row r="460" spans="3:3" x14ac:dyDescent="0.25">
      <c r="C460" s="84"/>
    </row>
    <row r="461" spans="3:3" x14ac:dyDescent="0.25">
      <c r="C461" s="84"/>
    </row>
    <row r="462" spans="3:3" x14ac:dyDescent="0.25">
      <c r="C462" s="84"/>
    </row>
    <row r="463" spans="3:3" x14ac:dyDescent="0.25">
      <c r="C463" s="84"/>
    </row>
    <row r="464" spans="3:3" x14ac:dyDescent="0.25">
      <c r="C464" s="84"/>
    </row>
    <row r="465" spans="3:3" x14ac:dyDescent="0.25">
      <c r="C465" s="84"/>
    </row>
    <row r="466" spans="3:3" x14ac:dyDescent="0.25">
      <c r="C466" s="84"/>
    </row>
    <row r="467" spans="3:3" x14ac:dyDescent="0.25">
      <c r="C467" s="84"/>
    </row>
    <row r="468" spans="3:3" x14ac:dyDescent="0.25">
      <c r="C468" s="84"/>
    </row>
    <row r="469" spans="3:3" x14ac:dyDescent="0.25">
      <c r="C469" s="84"/>
    </row>
    <row r="470" spans="3:3" x14ac:dyDescent="0.25">
      <c r="C470" s="84"/>
    </row>
    <row r="471" spans="3:3" x14ac:dyDescent="0.25">
      <c r="C471" s="84"/>
    </row>
    <row r="472" spans="3:3" x14ac:dyDescent="0.25">
      <c r="C472" s="84"/>
    </row>
    <row r="473" spans="3:3" x14ac:dyDescent="0.25">
      <c r="C473" s="84"/>
    </row>
    <row r="474" spans="3:3" x14ac:dyDescent="0.25">
      <c r="C474" s="84"/>
    </row>
    <row r="475" spans="3:3" x14ac:dyDescent="0.25">
      <c r="C475" s="84"/>
    </row>
    <row r="476" spans="3:3" x14ac:dyDescent="0.25">
      <c r="C476" s="84"/>
    </row>
    <row r="477" spans="3:3" x14ac:dyDescent="0.25">
      <c r="C477" s="84"/>
    </row>
    <row r="478" spans="3:3" x14ac:dyDescent="0.25">
      <c r="C478" s="84"/>
    </row>
    <row r="479" spans="3:3" x14ac:dyDescent="0.25">
      <c r="C479" s="84"/>
    </row>
    <row r="480" spans="3:3" x14ac:dyDescent="0.25">
      <c r="C480" s="84"/>
    </row>
    <row r="481" spans="3:3" x14ac:dyDescent="0.25">
      <c r="C481" s="84"/>
    </row>
    <row r="482" spans="3:3" x14ac:dyDescent="0.25">
      <c r="C482" s="84"/>
    </row>
    <row r="483" spans="3:3" x14ac:dyDescent="0.25">
      <c r="C483" s="84"/>
    </row>
    <row r="484" spans="3:3" x14ac:dyDescent="0.25">
      <c r="C484" s="84"/>
    </row>
    <row r="485" spans="3:3" x14ac:dyDescent="0.25">
      <c r="C485" s="84"/>
    </row>
    <row r="486" spans="3:3" x14ac:dyDescent="0.25">
      <c r="C486" s="84"/>
    </row>
    <row r="487" spans="3:3" x14ac:dyDescent="0.25">
      <c r="C487" s="84"/>
    </row>
    <row r="488" spans="3:3" x14ac:dyDescent="0.25">
      <c r="C488" s="84"/>
    </row>
    <row r="489" spans="3:3" x14ac:dyDescent="0.25">
      <c r="C489" s="84"/>
    </row>
    <row r="490" spans="3:3" x14ac:dyDescent="0.25">
      <c r="C490" s="84"/>
    </row>
    <row r="491" spans="3:3" x14ac:dyDescent="0.25">
      <c r="C491" s="84"/>
    </row>
    <row r="492" spans="3:3" x14ac:dyDescent="0.25">
      <c r="C492" s="84"/>
    </row>
    <row r="493" spans="3:3" x14ac:dyDescent="0.25">
      <c r="C493" s="84"/>
    </row>
    <row r="494" spans="3:3" x14ac:dyDescent="0.25">
      <c r="C494" s="84"/>
    </row>
    <row r="495" spans="3:3" x14ac:dyDescent="0.25">
      <c r="C495" s="84"/>
    </row>
    <row r="496" spans="3:3" x14ac:dyDescent="0.25">
      <c r="C496" s="84"/>
    </row>
    <row r="497" spans="3:3" x14ac:dyDescent="0.25">
      <c r="C497" s="84"/>
    </row>
    <row r="498" spans="3:3" x14ac:dyDescent="0.25">
      <c r="C498" s="84"/>
    </row>
    <row r="499" spans="3:3" x14ac:dyDescent="0.25">
      <c r="C499" s="84"/>
    </row>
    <row r="500" spans="3:3" x14ac:dyDescent="0.25">
      <c r="C500" s="84"/>
    </row>
    <row r="501" spans="3:3" x14ac:dyDescent="0.25">
      <c r="C501" s="84"/>
    </row>
    <row r="502" spans="3:3" x14ac:dyDescent="0.25">
      <c r="C502" s="84"/>
    </row>
    <row r="503" spans="3:3" x14ac:dyDescent="0.25">
      <c r="C503" s="84"/>
    </row>
    <row r="504" spans="3:3" x14ac:dyDescent="0.25">
      <c r="C504" s="84"/>
    </row>
    <row r="505" spans="3:3" x14ac:dyDescent="0.25">
      <c r="C505" s="84"/>
    </row>
    <row r="506" spans="3:3" x14ac:dyDescent="0.25">
      <c r="C506" s="84"/>
    </row>
    <row r="507" spans="3:3" x14ac:dyDescent="0.25">
      <c r="C507" s="84"/>
    </row>
    <row r="508" spans="3:3" x14ac:dyDescent="0.25">
      <c r="C508" s="84"/>
    </row>
    <row r="509" spans="3:3" x14ac:dyDescent="0.25">
      <c r="C509" s="84"/>
    </row>
    <row r="510" spans="3:3" x14ac:dyDescent="0.25">
      <c r="C510" s="84"/>
    </row>
    <row r="511" spans="3:3" x14ac:dyDescent="0.25">
      <c r="C511" s="84"/>
    </row>
    <row r="512" spans="3:3" x14ac:dyDescent="0.25">
      <c r="C512" s="84"/>
    </row>
    <row r="513" spans="3:3" x14ac:dyDescent="0.25">
      <c r="C513" s="84"/>
    </row>
    <row r="514" spans="3:3" x14ac:dyDescent="0.25">
      <c r="C514" s="84"/>
    </row>
    <row r="515" spans="3:3" x14ac:dyDescent="0.25">
      <c r="C515" s="84"/>
    </row>
    <row r="516" spans="3:3" x14ac:dyDescent="0.25">
      <c r="C516" s="84"/>
    </row>
    <row r="517" spans="3:3" x14ac:dyDescent="0.25">
      <c r="C517" s="84"/>
    </row>
    <row r="518" spans="3:3" x14ac:dyDescent="0.25">
      <c r="C518" s="84"/>
    </row>
    <row r="519" spans="3:3" x14ac:dyDescent="0.25">
      <c r="C519" s="84"/>
    </row>
    <row r="520" spans="3:3" x14ac:dyDescent="0.25">
      <c r="C520" s="84"/>
    </row>
    <row r="521" spans="3:3" x14ac:dyDescent="0.25">
      <c r="C521" s="84"/>
    </row>
    <row r="522" spans="3:3" x14ac:dyDescent="0.25">
      <c r="C522" s="84"/>
    </row>
    <row r="523" spans="3:3" x14ac:dyDescent="0.25">
      <c r="C523" s="84"/>
    </row>
    <row r="524" spans="3:3" x14ac:dyDescent="0.25">
      <c r="C524" s="84"/>
    </row>
    <row r="525" spans="3:3" x14ac:dyDescent="0.25">
      <c r="C525" s="84"/>
    </row>
    <row r="526" spans="3:3" x14ac:dyDescent="0.25">
      <c r="C526" s="84"/>
    </row>
    <row r="527" spans="3:3" x14ac:dyDescent="0.25">
      <c r="C527" s="84"/>
    </row>
    <row r="528" spans="3:3" x14ac:dyDescent="0.25">
      <c r="C528" s="84"/>
    </row>
    <row r="529" spans="3:3" x14ac:dyDescent="0.25">
      <c r="C529" s="84"/>
    </row>
    <row r="530" spans="3:3" x14ac:dyDescent="0.25">
      <c r="C530" s="84"/>
    </row>
    <row r="531" spans="3:3" x14ac:dyDescent="0.25">
      <c r="C531" s="84"/>
    </row>
    <row r="532" spans="3:3" x14ac:dyDescent="0.25">
      <c r="C532" s="84"/>
    </row>
    <row r="533" spans="3:3" x14ac:dyDescent="0.25">
      <c r="C533" s="84"/>
    </row>
    <row r="534" spans="3:3" x14ac:dyDescent="0.25">
      <c r="C534" s="84"/>
    </row>
    <row r="535" spans="3:3" x14ac:dyDescent="0.25">
      <c r="C535" s="84"/>
    </row>
    <row r="536" spans="3:3" x14ac:dyDescent="0.25">
      <c r="C536" s="84"/>
    </row>
    <row r="537" spans="3:3" x14ac:dyDescent="0.25">
      <c r="C537" s="84"/>
    </row>
    <row r="538" spans="3:3" x14ac:dyDescent="0.25">
      <c r="C538" s="84"/>
    </row>
    <row r="539" spans="3:3" x14ac:dyDescent="0.25">
      <c r="C539" s="84"/>
    </row>
    <row r="540" spans="3:3" x14ac:dyDescent="0.25">
      <c r="C540" s="84"/>
    </row>
    <row r="541" spans="3:3" x14ac:dyDescent="0.25">
      <c r="C541" s="84"/>
    </row>
    <row r="542" spans="3:3" x14ac:dyDescent="0.25">
      <c r="C542" s="84"/>
    </row>
    <row r="543" spans="3:3" x14ac:dyDescent="0.25">
      <c r="C543" s="84"/>
    </row>
    <row r="544" spans="3:3" x14ac:dyDescent="0.25">
      <c r="C544" s="84"/>
    </row>
    <row r="545" spans="3:3" x14ac:dyDescent="0.25">
      <c r="C545" s="84"/>
    </row>
    <row r="546" spans="3:3" x14ac:dyDescent="0.25">
      <c r="C546" s="84"/>
    </row>
    <row r="547" spans="3:3" x14ac:dyDescent="0.25">
      <c r="C547" s="84"/>
    </row>
    <row r="548" spans="3:3" x14ac:dyDescent="0.25">
      <c r="C548" s="84"/>
    </row>
    <row r="549" spans="3:3" x14ac:dyDescent="0.25">
      <c r="C549" s="84"/>
    </row>
    <row r="550" spans="3:3" x14ac:dyDescent="0.25">
      <c r="C550" s="84"/>
    </row>
    <row r="551" spans="3:3" x14ac:dyDescent="0.25">
      <c r="C551" s="84"/>
    </row>
    <row r="552" spans="3:3" x14ac:dyDescent="0.25">
      <c r="C552" s="84"/>
    </row>
    <row r="553" spans="3:3" x14ac:dyDescent="0.25">
      <c r="C553" s="84"/>
    </row>
    <row r="554" spans="3:3" x14ac:dyDescent="0.25">
      <c r="C554" s="84"/>
    </row>
    <row r="555" spans="3:3" x14ac:dyDescent="0.25">
      <c r="C555" s="84"/>
    </row>
    <row r="556" spans="3:3" x14ac:dyDescent="0.25">
      <c r="C556" s="84"/>
    </row>
    <row r="557" spans="3:3" x14ac:dyDescent="0.25">
      <c r="C557" s="84"/>
    </row>
    <row r="558" spans="3:3" x14ac:dyDescent="0.25">
      <c r="C558" s="84"/>
    </row>
    <row r="559" spans="3:3" x14ac:dyDescent="0.25">
      <c r="C559" s="84"/>
    </row>
    <row r="560" spans="3:3" x14ac:dyDescent="0.25">
      <c r="C560" s="84"/>
    </row>
    <row r="561" spans="3:3" x14ac:dyDescent="0.25">
      <c r="C561" s="84"/>
    </row>
    <row r="562" spans="3:3" x14ac:dyDescent="0.25">
      <c r="C562" s="84"/>
    </row>
    <row r="563" spans="3:3" x14ac:dyDescent="0.25">
      <c r="C563" s="84"/>
    </row>
    <row r="564" spans="3:3" x14ac:dyDescent="0.25">
      <c r="C564" s="84"/>
    </row>
    <row r="565" spans="3:3" x14ac:dyDescent="0.25">
      <c r="C565" s="84"/>
    </row>
    <row r="566" spans="3:3" x14ac:dyDescent="0.25">
      <c r="C566" s="84"/>
    </row>
    <row r="567" spans="3:3" x14ac:dyDescent="0.25">
      <c r="C567" s="84"/>
    </row>
    <row r="568" spans="3:3" x14ac:dyDescent="0.25">
      <c r="C568" s="84"/>
    </row>
    <row r="569" spans="3:3" x14ac:dyDescent="0.25">
      <c r="C569" s="84"/>
    </row>
    <row r="570" spans="3:3" x14ac:dyDescent="0.25">
      <c r="C570" s="84"/>
    </row>
    <row r="571" spans="3:3" x14ac:dyDescent="0.25">
      <c r="C571" s="84"/>
    </row>
    <row r="572" spans="3:3" x14ac:dyDescent="0.25">
      <c r="C572" s="84"/>
    </row>
    <row r="573" spans="3:3" x14ac:dyDescent="0.25">
      <c r="C573" s="84"/>
    </row>
    <row r="574" spans="3:3" x14ac:dyDescent="0.25">
      <c r="C574" s="84"/>
    </row>
    <row r="575" spans="3:3" x14ac:dyDescent="0.25">
      <c r="C575" s="84"/>
    </row>
    <row r="576" spans="3:3" x14ac:dyDescent="0.25">
      <c r="C576" s="84"/>
    </row>
    <row r="577" spans="3:3" x14ac:dyDescent="0.25">
      <c r="C577" s="84"/>
    </row>
    <row r="578" spans="3:3" x14ac:dyDescent="0.25">
      <c r="C578" s="84"/>
    </row>
    <row r="579" spans="3:3" x14ac:dyDescent="0.25">
      <c r="C579" s="84"/>
    </row>
    <row r="580" spans="3:3" x14ac:dyDescent="0.25">
      <c r="C580" s="84"/>
    </row>
    <row r="581" spans="3:3" x14ac:dyDescent="0.25">
      <c r="C581" s="84"/>
    </row>
    <row r="582" spans="3:3" x14ac:dyDescent="0.25">
      <c r="C582" s="84"/>
    </row>
    <row r="583" spans="3:3" x14ac:dyDescent="0.25">
      <c r="C583" s="84"/>
    </row>
    <row r="584" spans="3:3" x14ac:dyDescent="0.25">
      <c r="C584" s="84"/>
    </row>
    <row r="585" spans="3:3" x14ac:dyDescent="0.25">
      <c r="C585" s="84"/>
    </row>
    <row r="586" spans="3:3" x14ac:dyDescent="0.25">
      <c r="C586" s="84"/>
    </row>
    <row r="587" spans="3:3" x14ac:dyDescent="0.25">
      <c r="C587" s="84"/>
    </row>
    <row r="588" spans="3:3" x14ac:dyDescent="0.25">
      <c r="C588" s="84"/>
    </row>
    <row r="589" spans="3:3" x14ac:dyDescent="0.25">
      <c r="C589" s="84"/>
    </row>
    <row r="590" spans="3:3" x14ac:dyDescent="0.25">
      <c r="C590" s="84"/>
    </row>
    <row r="591" spans="3:3" x14ac:dyDescent="0.25">
      <c r="C591" s="84"/>
    </row>
    <row r="592" spans="3:3" x14ac:dyDescent="0.25">
      <c r="C592" s="84"/>
    </row>
    <row r="593" spans="3:3" x14ac:dyDescent="0.25">
      <c r="C593" s="84"/>
    </row>
    <row r="594" spans="3:3" x14ac:dyDescent="0.25">
      <c r="C594" s="84"/>
    </row>
    <row r="595" spans="3:3" x14ac:dyDescent="0.25">
      <c r="C595" s="84"/>
    </row>
    <row r="596" spans="3:3" x14ac:dyDescent="0.25">
      <c r="C596" s="84"/>
    </row>
    <row r="597" spans="3:3" x14ac:dyDescent="0.25">
      <c r="C597" s="84"/>
    </row>
    <row r="598" spans="3:3" x14ac:dyDescent="0.25">
      <c r="C598" s="84"/>
    </row>
    <row r="599" spans="3:3" x14ac:dyDescent="0.25">
      <c r="C599" s="84"/>
    </row>
    <row r="600" spans="3:3" x14ac:dyDescent="0.25">
      <c r="C600" s="84"/>
    </row>
    <row r="601" spans="3:3" x14ac:dyDescent="0.25">
      <c r="C601" s="84"/>
    </row>
    <row r="602" spans="3:3" x14ac:dyDescent="0.25">
      <c r="C602" s="84"/>
    </row>
    <row r="603" spans="3:3" x14ac:dyDescent="0.25">
      <c r="C603" s="84"/>
    </row>
    <row r="604" spans="3:3" x14ac:dyDescent="0.25">
      <c r="C604" s="84"/>
    </row>
    <row r="605" spans="3:3" x14ac:dyDescent="0.25">
      <c r="C605" s="84"/>
    </row>
    <row r="606" spans="3:3" x14ac:dyDescent="0.25">
      <c r="C606" s="84"/>
    </row>
    <row r="607" spans="3:3" x14ac:dyDescent="0.25">
      <c r="C607" s="84"/>
    </row>
    <row r="608" spans="3:3" x14ac:dyDescent="0.25">
      <c r="C608" s="84"/>
    </row>
    <row r="609" spans="3:3" x14ac:dyDescent="0.25">
      <c r="C609" s="84"/>
    </row>
    <row r="610" spans="3:3" x14ac:dyDescent="0.25">
      <c r="C610" s="84"/>
    </row>
    <row r="611" spans="3:3" x14ac:dyDescent="0.25">
      <c r="C611" s="84"/>
    </row>
    <row r="612" spans="3:3" x14ac:dyDescent="0.25">
      <c r="C612" s="84"/>
    </row>
    <row r="613" spans="3:3" x14ac:dyDescent="0.25">
      <c r="C613" s="84"/>
    </row>
    <row r="614" spans="3:3" x14ac:dyDescent="0.25">
      <c r="C614" s="84"/>
    </row>
    <row r="615" spans="3:3" x14ac:dyDescent="0.25">
      <c r="C615" s="84"/>
    </row>
    <row r="616" spans="3:3" x14ac:dyDescent="0.25">
      <c r="C616" s="84"/>
    </row>
    <row r="617" spans="3:3" x14ac:dyDescent="0.25">
      <c r="C617" s="84"/>
    </row>
    <row r="618" spans="3:3" x14ac:dyDescent="0.25">
      <c r="C618" s="84"/>
    </row>
    <row r="619" spans="3:3" x14ac:dyDescent="0.25">
      <c r="C619" s="84"/>
    </row>
    <row r="620" spans="3:3" x14ac:dyDescent="0.25">
      <c r="C620" s="84"/>
    </row>
    <row r="621" spans="3:3" x14ac:dyDescent="0.25">
      <c r="C621" s="84"/>
    </row>
    <row r="622" spans="3:3" x14ac:dyDescent="0.25">
      <c r="C622" s="84"/>
    </row>
    <row r="623" spans="3:3" x14ac:dyDescent="0.25">
      <c r="C623" s="84"/>
    </row>
    <row r="624" spans="3:3" x14ac:dyDescent="0.25">
      <c r="C624" s="84"/>
    </row>
    <row r="625" spans="3:3" x14ac:dyDescent="0.25">
      <c r="C625" s="84"/>
    </row>
    <row r="626" spans="3:3" x14ac:dyDescent="0.25">
      <c r="C626" s="84"/>
    </row>
    <row r="627" spans="3:3" x14ac:dyDescent="0.25">
      <c r="C627" s="84"/>
    </row>
    <row r="628" spans="3:3" x14ac:dyDescent="0.25">
      <c r="C628" s="84"/>
    </row>
    <row r="629" spans="3:3" x14ac:dyDescent="0.25">
      <c r="C629" s="84"/>
    </row>
    <row r="630" spans="3:3" x14ac:dyDescent="0.25">
      <c r="C630" s="84"/>
    </row>
    <row r="631" spans="3:3" x14ac:dyDescent="0.25">
      <c r="C631" s="84"/>
    </row>
    <row r="632" spans="3:3" x14ac:dyDescent="0.25">
      <c r="C632" s="84"/>
    </row>
    <row r="633" spans="3:3" x14ac:dyDescent="0.25">
      <c r="C633" s="84"/>
    </row>
    <row r="634" spans="3:3" x14ac:dyDescent="0.25">
      <c r="C634" s="84"/>
    </row>
    <row r="635" spans="3:3" x14ac:dyDescent="0.25">
      <c r="C635" s="84"/>
    </row>
    <row r="636" spans="3:3" x14ac:dyDescent="0.25">
      <c r="C636" s="84"/>
    </row>
    <row r="637" spans="3:3" x14ac:dyDescent="0.25">
      <c r="C637" s="84"/>
    </row>
    <row r="638" spans="3:3" x14ac:dyDescent="0.25">
      <c r="C638" s="84"/>
    </row>
    <row r="639" spans="3:3" x14ac:dyDescent="0.25">
      <c r="C639" s="84"/>
    </row>
    <row r="640" spans="3:3" x14ac:dyDescent="0.25">
      <c r="C640" s="84"/>
    </row>
    <row r="641" spans="3:3" x14ac:dyDescent="0.25">
      <c r="C641" s="84"/>
    </row>
    <row r="642" spans="3:3" x14ac:dyDescent="0.25">
      <c r="C642" s="84"/>
    </row>
    <row r="643" spans="3:3" x14ac:dyDescent="0.25">
      <c r="C643" s="84"/>
    </row>
    <row r="644" spans="3:3" x14ac:dyDescent="0.25">
      <c r="C644" s="84"/>
    </row>
    <row r="645" spans="3:3" x14ac:dyDescent="0.25">
      <c r="C645" s="84"/>
    </row>
    <row r="646" spans="3:3" x14ac:dyDescent="0.25">
      <c r="C646" s="84"/>
    </row>
    <row r="647" spans="3:3" x14ac:dyDescent="0.25">
      <c r="C647" s="84"/>
    </row>
    <row r="648" spans="3:3" x14ac:dyDescent="0.25">
      <c r="C648" s="84"/>
    </row>
    <row r="649" spans="3:3" x14ac:dyDescent="0.25">
      <c r="C649" s="84"/>
    </row>
    <row r="650" spans="3:3" x14ac:dyDescent="0.25">
      <c r="C650" s="84"/>
    </row>
    <row r="651" spans="3:3" x14ac:dyDescent="0.25">
      <c r="C651" s="84"/>
    </row>
    <row r="652" spans="3:3" x14ac:dyDescent="0.25">
      <c r="C652" s="84"/>
    </row>
    <row r="653" spans="3:3" x14ac:dyDescent="0.25">
      <c r="C653" s="84"/>
    </row>
    <row r="654" spans="3:3" x14ac:dyDescent="0.25">
      <c r="C654" s="84"/>
    </row>
    <row r="655" spans="3:3" x14ac:dyDescent="0.25">
      <c r="C655" s="84"/>
    </row>
    <row r="656" spans="3:3" x14ac:dyDescent="0.25">
      <c r="C656" s="84"/>
    </row>
    <row r="657" spans="3:3" x14ac:dyDescent="0.25">
      <c r="C657" s="84"/>
    </row>
    <row r="658" spans="3:3" x14ac:dyDescent="0.25">
      <c r="C658" s="84"/>
    </row>
    <row r="659" spans="3:3" x14ac:dyDescent="0.25">
      <c r="C659" s="84"/>
    </row>
    <row r="660" spans="3:3" x14ac:dyDescent="0.25">
      <c r="C660" s="84"/>
    </row>
    <row r="661" spans="3:3" x14ac:dyDescent="0.25">
      <c r="C661" s="84"/>
    </row>
    <row r="662" spans="3:3" x14ac:dyDescent="0.25">
      <c r="C662" s="84"/>
    </row>
    <row r="663" spans="3:3" x14ac:dyDescent="0.25">
      <c r="C663" s="84"/>
    </row>
    <row r="664" spans="3:3" x14ac:dyDescent="0.25">
      <c r="C664" s="84"/>
    </row>
    <row r="665" spans="3:3" x14ac:dyDescent="0.25">
      <c r="C665" s="84"/>
    </row>
    <row r="666" spans="3:3" x14ac:dyDescent="0.25">
      <c r="C666" s="84"/>
    </row>
    <row r="667" spans="3:3" x14ac:dyDescent="0.25">
      <c r="C667" s="84"/>
    </row>
    <row r="668" spans="3:3" x14ac:dyDescent="0.25">
      <c r="C668" s="84"/>
    </row>
    <row r="669" spans="3:3" x14ac:dyDescent="0.25">
      <c r="C669" s="84"/>
    </row>
    <row r="670" spans="3:3" x14ac:dyDescent="0.25">
      <c r="C670" s="84"/>
    </row>
    <row r="671" spans="3:3" x14ac:dyDescent="0.25">
      <c r="C671" s="84"/>
    </row>
    <row r="672" spans="3:3" x14ac:dyDescent="0.25">
      <c r="C672" s="84"/>
    </row>
    <row r="673" spans="3:3" x14ac:dyDescent="0.25">
      <c r="C673" s="84"/>
    </row>
    <row r="674" spans="3:3" x14ac:dyDescent="0.25">
      <c r="C674" s="84"/>
    </row>
    <row r="675" spans="3:3" x14ac:dyDescent="0.25">
      <c r="C675" s="84"/>
    </row>
    <row r="676" spans="3:3" x14ac:dyDescent="0.25">
      <c r="C676" s="84"/>
    </row>
    <row r="677" spans="3:3" x14ac:dyDescent="0.25">
      <c r="C677" s="84"/>
    </row>
    <row r="678" spans="3:3" x14ac:dyDescent="0.25">
      <c r="C678" s="84"/>
    </row>
    <row r="679" spans="3:3" x14ac:dyDescent="0.25">
      <c r="C679" s="84"/>
    </row>
    <row r="680" spans="3:3" x14ac:dyDescent="0.25">
      <c r="C680" s="84"/>
    </row>
    <row r="681" spans="3:3" x14ac:dyDescent="0.25">
      <c r="C681" s="84"/>
    </row>
    <row r="682" spans="3:3" x14ac:dyDescent="0.25">
      <c r="C682" s="84"/>
    </row>
    <row r="683" spans="3:3" x14ac:dyDescent="0.25">
      <c r="C683" s="84"/>
    </row>
    <row r="684" spans="3:3" x14ac:dyDescent="0.25">
      <c r="C684" s="84"/>
    </row>
    <row r="685" spans="3:3" x14ac:dyDescent="0.25">
      <c r="C685" s="84"/>
    </row>
    <row r="686" spans="3:3" x14ac:dyDescent="0.25">
      <c r="C686" s="84"/>
    </row>
    <row r="687" spans="3:3" x14ac:dyDescent="0.25">
      <c r="C687" s="84"/>
    </row>
    <row r="688" spans="3:3" x14ac:dyDescent="0.25">
      <c r="C688" s="84"/>
    </row>
    <row r="689" spans="3:3" x14ac:dyDescent="0.25">
      <c r="C689" s="84"/>
    </row>
    <row r="690" spans="3:3" x14ac:dyDescent="0.25">
      <c r="C690" s="84"/>
    </row>
    <row r="691" spans="3:3" x14ac:dyDescent="0.25">
      <c r="C691" s="84"/>
    </row>
    <row r="692" spans="3:3" x14ac:dyDescent="0.25">
      <c r="C692" s="84"/>
    </row>
    <row r="693" spans="3:3" x14ac:dyDescent="0.25">
      <c r="C693" s="84"/>
    </row>
    <row r="694" spans="3:3" x14ac:dyDescent="0.25">
      <c r="C694" s="84"/>
    </row>
    <row r="695" spans="3:3" x14ac:dyDescent="0.25">
      <c r="C695" s="84"/>
    </row>
    <row r="696" spans="3:3" x14ac:dyDescent="0.25">
      <c r="C696" s="84"/>
    </row>
    <row r="697" spans="3:3" x14ac:dyDescent="0.25">
      <c r="C697" s="84"/>
    </row>
    <row r="698" spans="3:3" x14ac:dyDescent="0.25">
      <c r="C698" s="84"/>
    </row>
    <row r="699" spans="3:3" x14ac:dyDescent="0.25">
      <c r="C699" s="84"/>
    </row>
    <row r="700" spans="3:3" x14ac:dyDescent="0.25">
      <c r="C700" s="84"/>
    </row>
    <row r="701" spans="3:3" x14ac:dyDescent="0.25">
      <c r="C701" s="84"/>
    </row>
    <row r="702" spans="3:3" x14ac:dyDescent="0.25">
      <c r="C702" s="84"/>
    </row>
    <row r="703" spans="3:3" x14ac:dyDescent="0.25">
      <c r="C703" s="84"/>
    </row>
    <row r="704" spans="3:3" x14ac:dyDescent="0.25">
      <c r="C704" s="84"/>
    </row>
    <row r="705" spans="3:3" x14ac:dyDescent="0.25">
      <c r="C705" s="84"/>
    </row>
    <row r="706" spans="3:3" x14ac:dyDescent="0.25">
      <c r="C706" s="84"/>
    </row>
    <row r="707" spans="3:3" x14ac:dyDescent="0.25">
      <c r="C707" s="84"/>
    </row>
    <row r="708" spans="3:3" x14ac:dyDescent="0.25">
      <c r="C708" s="84"/>
    </row>
    <row r="709" spans="3:3" x14ac:dyDescent="0.25">
      <c r="C709" s="84"/>
    </row>
    <row r="710" spans="3:3" x14ac:dyDescent="0.25">
      <c r="C710" s="84"/>
    </row>
    <row r="711" spans="3:3" x14ac:dyDescent="0.25">
      <c r="C711" s="84"/>
    </row>
    <row r="712" spans="3:3" x14ac:dyDescent="0.25">
      <c r="C712" s="84"/>
    </row>
    <row r="713" spans="3:3" x14ac:dyDescent="0.25">
      <c r="C713" s="84"/>
    </row>
    <row r="714" spans="3:3" x14ac:dyDescent="0.25">
      <c r="C714" s="84"/>
    </row>
    <row r="715" spans="3:3" x14ac:dyDescent="0.25">
      <c r="C715" s="84"/>
    </row>
    <row r="716" spans="3:3" x14ac:dyDescent="0.25">
      <c r="C716" s="84"/>
    </row>
    <row r="717" spans="3:3" x14ac:dyDescent="0.25">
      <c r="C717" s="84"/>
    </row>
    <row r="718" spans="3:3" x14ac:dyDescent="0.25">
      <c r="C718" s="84"/>
    </row>
    <row r="719" spans="3:3" x14ac:dyDescent="0.25">
      <c r="C719" s="84"/>
    </row>
    <row r="720" spans="3:3" x14ac:dyDescent="0.25">
      <c r="C720" s="84"/>
    </row>
    <row r="721" spans="3:3" x14ac:dyDescent="0.25">
      <c r="C721" s="84"/>
    </row>
    <row r="722" spans="3:3" x14ac:dyDescent="0.25">
      <c r="C722" s="84"/>
    </row>
    <row r="723" spans="3:3" x14ac:dyDescent="0.25">
      <c r="C723" s="84"/>
    </row>
    <row r="724" spans="3:3" x14ac:dyDescent="0.25">
      <c r="C724" s="84"/>
    </row>
    <row r="725" spans="3:3" x14ac:dyDescent="0.25">
      <c r="C725" s="84"/>
    </row>
    <row r="726" spans="3:3" x14ac:dyDescent="0.25">
      <c r="C726" s="84"/>
    </row>
    <row r="727" spans="3:3" x14ac:dyDescent="0.25">
      <c r="C727" s="84"/>
    </row>
    <row r="728" spans="3:3" x14ac:dyDescent="0.25">
      <c r="C728" s="84"/>
    </row>
    <row r="729" spans="3:3" x14ac:dyDescent="0.25">
      <c r="C729" s="84"/>
    </row>
    <row r="730" spans="3:3" x14ac:dyDescent="0.25">
      <c r="C730" s="84"/>
    </row>
    <row r="731" spans="3:3" x14ac:dyDescent="0.25">
      <c r="C731" s="84"/>
    </row>
    <row r="732" spans="3:3" x14ac:dyDescent="0.25">
      <c r="C732" s="84"/>
    </row>
    <row r="733" spans="3:3" x14ac:dyDescent="0.25">
      <c r="C733" s="84"/>
    </row>
    <row r="734" spans="3:3" x14ac:dyDescent="0.25">
      <c r="C734" s="84"/>
    </row>
    <row r="735" spans="3:3" x14ac:dyDescent="0.25">
      <c r="C735" s="84"/>
    </row>
    <row r="736" spans="3:3" x14ac:dyDescent="0.25">
      <c r="C736" s="84"/>
    </row>
    <row r="737" spans="3:3" x14ac:dyDescent="0.25">
      <c r="C737" s="84"/>
    </row>
    <row r="738" spans="3:3" x14ac:dyDescent="0.25">
      <c r="C738" s="84"/>
    </row>
    <row r="739" spans="3:3" x14ac:dyDescent="0.25">
      <c r="C739" s="84"/>
    </row>
    <row r="740" spans="3:3" x14ac:dyDescent="0.25">
      <c r="C740" s="84"/>
    </row>
    <row r="741" spans="3:3" x14ac:dyDescent="0.25">
      <c r="C741" s="84"/>
    </row>
    <row r="742" spans="3:3" x14ac:dyDescent="0.25">
      <c r="C742" s="84"/>
    </row>
    <row r="743" spans="3:3" x14ac:dyDescent="0.25">
      <c r="C743" s="84"/>
    </row>
    <row r="744" spans="3:3" x14ac:dyDescent="0.25">
      <c r="C744" s="84"/>
    </row>
    <row r="745" spans="3:3" x14ac:dyDescent="0.25">
      <c r="C745" s="84"/>
    </row>
    <row r="746" spans="3:3" x14ac:dyDescent="0.25">
      <c r="C746" s="84"/>
    </row>
    <row r="747" spans="3:3" x14ac:dyDescent="0.25">
      <c r="C747" s="84"/>
    </row>
    <row r="748" spans="3:3" x14ac:dyDescent="0.25">
      <c r="C748" s="84"/>
    </row>
    <row r="749" spans="3:3" x14ac:dyDescent="0.25">
      <c r="C749" s="84"/>
    </row>
    <row r="750" spans="3:3" x14ac:dyDescent="0.25">
      <c r="C750" s="84"/>
    </row>
    <row r="751" spans="3:3" x14ac:dyDescent="0.25">
      <c r="C751" s="84"/>
    </row>
    <row r="752" spans="3:3" x14ac:dyDescent="0.25">
      <c r="C752" s="84"/>
    </row>
    <row r="753" spans="3:3" x14ac:dyDescent="0.25">
      <c r="C753" s="84"/>
    </row>
    <row r="754" spans="3:3" x14ac:dyDescent="0.25">
      <c r="C754" s="84"/>
    </row>
    <row r="755" spans="3:3" x14ac:dyDescent="0.25">
      <c r="C755" s="84"/>
    </row>
    <row r="756" spans="3:3" x14ac:dyDescent="0.25">
      <c r="C756" s="84"/>
    </row>
    <row r="757" spans="3:3" x14ac:dyDescent="0.25">
      <c r="C757" s="84"/>
    </row>
    <row r="758" spans="3:3" x14ac:dyDescent="0.25">
      <c r="C758" s="84"/>
    </row>
    <row r="759" spans="3:3" x14ac:dyDescent="0.25">
      <c r="C759" s="84"/>
    </row>
    <row r="760" spans="3:3" x14ac:dyDescent="0.25">
      <c r="C760" s="84"/>
    </row>
    <row r="761" spans="3:3" x14ac:dyDescent="0.25">
      <c r="C761" s="84"/>
    </row>
    <row r="762" spans="3:3" x14ac:dyDescent="0.25">
      <c r="C762" s="84"/>
    </row>
    <row r="763" spans="3:3" x14ac:dyDescent="0.25">
      <c r="C763" s="84"/>
    </row>
    <row r="764" spans="3:3" x14ac:dyDescent="0.25">
      <c r="C764" s="84"/>
    </row>
    <row r="765" spans="3:3" x14ac:dyDescent="0.25">
      <c r="C765" s="84"/>
    </row>
    <row r="766" spans="3:3" x14ac:dyDescent="0.25">
      <c r="C766" s="84"/>
    </row>
    <row r="767" spans="3:3" x14ac:dyDescent="0.25">
      <c r="C767" s="84"/>
    </row>
    <row r="768" spans="3:3" x14ac:dyDescent="0.25">
      <c r="C768" s="84"/>
    </row>
    <row r="769" spans="3:3" x14ac:dyDescent="0.25">
      <c r="C769" s="84"/>
    </row>
    <row r="770" spans="3:3" x14ac:dyDescent="0.25">
      <c r="C770" s="84"/>
    </row>
    <row r="771" spans="3:3" x14ac:dyDescent="0.25">
      <c r="C771" s="84"/>
    </row>
    <row r="772" spans="3:3" x14ac:dyDescent="0.25">
      <c r="C772" s="84"/>
    </row>
    <row r="773" spans="3:3" x14ac:dyDescent="0.25">
      <c r="C773" s="84"/>
    </row>
    <row r="774" spans="3:3" x14ac:dyDescent="0.25">
      <c r="C774" s="84"/>
    </row>
    <row r="775" spans="3:3" x14ac:dyDescent="0.25">
      <c r="C775" s="84"/>
    </row>
    <row r="776" spans="3:3" x14ac:dyDescent="0.25">
      <c r="C776" s="84"/>
    </row>
    <row r="777" spans="3:3" x14ac:dyDescent="0.25">
      <c r="C777" s="84"/>
    </row>
    <row r="778" spans="3:3" x14ac:dyDescent="0.25">
      <c r="C778" s="84"/>
    </row>
    <row r="779" spans="3:3" x14ac:dyDescent="0.25">
      <c r="C779" s="84"/>
    </row>
    <row r="780" spans="3:3" x14ac:dyDescent="0.25">
      <c r="C780" s="84"/>
    </row>
    <row r="781" spans="3:3" x14ac:dyDescent="0.25">
      <c r="C781" s="84"/>
    </row>
    <row r="782" spans="3:3" x14ac:dyDescent="0.25">
      <c r="C782" s="84"/>
    </row>
    <row r="783" spans="3:3" x14ac:dyDescent="0.25">
      <c r="C783" s="84"/>
    </row>
    <row r="784" spans="3:3" x14ac:dyDescent="0.25">
      <c r="C784" s="84"/>
    </row>
    <row r="785" spans="3:3" x14ac:dyDescent="0.25">
      <c r="C785" s="84"/>
    </row>
    <row r="786" spans="3:3" x14ac:dyDescent="0.25">
      <c r="C786" s="84"/>
    </row>
    <row r="787" spans="3:3" x14ac:dyDescent="0.25">
      <c r="C787" s="84"/>
    </row>
    <row r="788" spans="3:3" x14ac:dyDescent="0.25">
      <c r="C788" s="84"/>
    </row>
    <row r="789" spans="3:3" x14ac:dyDescent="0.25">
      <c r="C789" s="84"/>
    </row>
    <row r="790" spans="3:3" x14ac:dyDescent="0.25">
      <c r="C790" s="84"/>
    </row>
    <row r="791" spans="3:3" x14ac:dyDescent="0.25">
      <c r="C791" s="84"/>
    </row>
    <row r="792" spans="3:3" x14ac:dyDescent="0.25">
      <c r="C792" s="84"/>
    </row>
    <row r="793" spans="3:3" x14ac:dyDescent="0.25">
      <c r="C793" s="84"/>
    </row>
    <row r="794" spans="3:3" x14ac:dyDescent="0.25">
      <c r="C794" s="84"/>
    </row>
    <row r="795" spans="3:3" x14ac:dyDescent="0.25">
      <c r="C795" s="84"/>
    </row>
    <row r="796" spans="3:3" x14ac:dyDescent="0.25">
      <c r="C796" s="84"/>
    </row>
    <row r="797" spans="3:3" x14ac:dyDescent="0.25">
      <c r="C797" s="84"/>
    </row>
    <row r="798" spans="3:3" x14ac:dyDescent="0.25">
      <c r="C798" s="84"/>
    </row>
    <row r="799" spans="3:3" x14ac:dyDescent="0.25">
      <c r="C799" s="84"/>
    </row>
    <row r="800" spans="3:3" x14ac:dyDescent="0.25">
      <c r="C800" s="84"/>
    </row>
    <row r="801" spans="3:3" x14ac:dyDescent="0.25">
      <c r="C801" s="84"/>
    </row>
    <row r="802" spans="3:3" x14ac:dyDescent="0.25">
      <c r="C802" s="84"/>
    </row>
    <row r="803" spans="3:3" x14ac:dyDescent="0.25">
      <c r="C803" s="84"/>
    </row>
    <row r="804" spans="3:3" x14ac:dyDescent="0.25">
      <c r="C804" s="84"/>
    </row>
    <row r="805" spans="3:3" x14ac:dyDescent="0.25">
      <c r="C805" s="84"/>
    </row>
    <row r="806" spans="3:3" x14ac:dyDescent="0.25">
      <c r="C806" s="84"/>
    </row>
    <row r="807" spans="3:3" x14ac:dyDescent="0.25">
      <c r="C807" s="84"/>
    </row>
    <row r="808" spans="3:3" x14ac:dyDescent="0.25">
      <c r="C808" s="84"/>
    </row>
    <row r="809" spans="3:3" x14ac:dyDescent="0.25">
      <c r="C809" s="84"/>
    </row>
    <row r="810" spans="3:3" x14ac:dyDescent="0.25">
      <c r="C810" s="84"/>
    </row>
    <row r="811" spans="3:3" x14ac:dyDescent="0.25">
      <c r="C811" s="84"/>
    </row>
    <row r="812" spans="3:3" x14ac:dyDescent="0.25">
      <c r="C812" s="84"/>
    </row>
    <row r="813" spans="3:3" x14ac:dyDescent="0.25">
      <c r="C813" s="84"/>
    </row>
    <row r="814" spans="3:3" x14ac:dyDescent="0.25">
      <c r="C814" s="84"/>
    </row>
    <row r="815" spans="3:3" x14ac:dyDescent="0.25">
      <c r="C815" s="84"/>
    </row>
    <row r="816" spans="3:3" x14ac:dyDescent="0.25">
      <c r="C816" s="84"/>
    </row>
    <row r="817" spans="3:3" x14ac:dyDescent="0.25">
      <c r="C817" s="84"/>
    </row>
    <row r="818" spans="3:3" x14ac:dyDescent="0.25">
      <c r="C818" s="84"/>
    </row>
    <row r="819" spans="3:3" x14ac:dyDescent="0.25">
      <c r="C819" s="84"/>
    </row>
    <row r="820" spans="3:3" x14ac:dyDescent="0.25">
      <c r="C820" s="84"/>
    </row>
    <row r="821" spans="3:3" x14ac:dyDescent="0.25">
      <c r="C821" s="84"/>
    </row>
    <row r="822" spans="3:3" x14ac:dyDescent="0.25">
      <c r="C822" s="84"/>
    </row>
    <row r="823" spans="3:3" x14ac:dyDescent="0.25">
      <c r="C823" s="84"/>
    </row>
    <row r="824" spans="3:3" x14ac:dyDescent="0.25">
      <c r="C824" s="84"/>
    </row>
    <row r="825" spans="3:3" x14ac:dyDescent="0.25">
      <c r="C825" s="84"/>
    </row>
    <row r="826" spans="3:3" x14ac:dyDescent="0.25">
      <c r="C826" s="84"/>
    </row>
    <row r="827" spans="3:3" x14ac:dyDescent="0.25">
      <c r="C827" s="84"/>
    </row>
    <row r="828" spans="3:3" x14ac:dyDescent="0.25">
      <c r="C828" s="84"/>
    </row>
    <row r="829" spans="3:3" x14ac:dyDescent="0.25">
      <c r="C829" s="84"/>
    </row>
    <row r="830" spans="3:3" x14ac:dyDescent="0.25">
      <c r="C830" s="84"/>
    </row>
    <row r="831" spans="3:3" x14ac:dyDescent="0.25">
      <c r="C831" s="84"/>
    </row>
    <row r="832" spans="3:3" x14ac:dyDescent="0.25">
      <c r="C832" s="84"/>
    </row>
    <row r="833" spans="3:3" x14ac:dyDescent="0.25">
      <c r="C833" s="84"/>
    </row>
    <row r="834" spans="3:3" x14ac:dyDescent="0.25">
      <c r="C834" s="84"/>
    </row>
    <row r="835" spans="3:3" x14ac:dyDescent="0.25">
      <c r="C835" s="84"/>
    </row>
    <row r="836" spans="3:3" x14ac:dyDescent="0.25">
      <c r="C836" s="84"/>
    </row>
    <row r="837" spans="3:3" x14ac:dyDescent="0.25">
      <c r="C837" s="84"/>
    </row>
    <row r="838" spans="3:3" x14ac:dyDescent="0.25">
      <c r="C838" s="84"/>
    </row>
    <row r="839" spans="3:3" x14ac:dyDescent="0.25">
      <c r="C839" s="84"/>
    </row>
    <row r="840" spans="3:3" x14ac:dyDescent="0.25">
      <c r="C840" s="84"/>
    </row>
    <row r="841" spans="3:3" x14ac:dyDescent="0.25">
      <c r="C841" s="84"/>
    </row>
    <row r="842" spans="3:3" x14ac:dyDescent="0.25">
      <c r="C842" s="84"/>
    </row>
    <row r="843" spans="3:3" x14ac:dyDescent="0.25">
      <c r="C843" s="84"/>
    </row>
    <row r="844" spans="3:3" x14ac:dyDescent="0.25">
      <c r="C844" s="84"/>
    </row>
    <row r="845" spans="3:3" x14ac:dyDescent="0.25">
      <c r="C845" s="84"/>
    </row>
    <row r="846" spans="3:3" x14ac:dyDescent="0.25">
      <c r="C846" s="84"/>
    </row>
    <row r="847" spans="3:3" x14ac:dyDescent="0.25">
      <c r="C847" s="84"/>
    </row>
    <row r="848" spans="3:3" x14ac:dyDescent="0.25">
      <c r="C848" s="84"/>
    </row>
    <row r="849" spans="3:3" x14ac:dyDescent="0.25">
      <c r="C849" s="84"/>
    </row>
    <row r="850" spans="3:3" x14ac:dyDescent="0.25">
      <c r="C850" s="84"/>
    </row>
    <row r="851" spans="3:3" x14ac:dyDescent="0.25">
      <c r="C851" s="84"/>
    </row>
    <row r="852" spans="3:3" x14ac:dyDescent="0.25">
      <c r="C852" s="84"/>
    </row>
    <row r="853" spans="3:3" x14ac:dyDescent="0.25">
      <c r="C853" s="84"/>
    </row>
    <row r="854" spans="3:3" x14ac:dyDescent="0.25">
      <c r="C854" s="84"/>
    </row>
    <row r="855" spans="3:3" x14ac:dyDescent="0.25">
      <c r="C855" s="84"/>
    </row>
    <row r="856" spans="3:3" x14ac:dyDescent="0.25">
      <c r="C856" s="84"/>
    </row>
    <row r="857" spans="3:3" x14ac:dyDescent="0.25">
      <c r="C857" s="84"/>
    </row>
    <row r="858" spans="3:3" x14ac:dyDescent="0.25">
      <c r="C858" s="84"/>
    </row>
    <row r="859" spans="3:3" x14ac:dyDescent="0.25">
      <c r="C859" s="84"/>
    </row>
    <row r="860" spans="3:3" x14ac:dyDescent="0.25">
      <c r="C860" s="84"/>
    </row>
    <row r="861" spans="3:3" x14ac:dyDescent="0.25">
      <c r="C861" s="84"/>
    </row>
    <row r="862" spans="3:3" x14ac:dyDescent="0.25">
      <c r="C862" s="84"/>
    </row>
    <row r="863" spans="3:3" x14ac:dyDescent="0.25">
      <c r="C863" s="84"/>
    </row>
    <row r="864" spans="3:3" x14ac:dyDescent="0.25">
      <c r="C864" s="84"/>
    </row>
    <row r="865" spans="3:3" x14ac:dyDescent="0.25">
      <c r="C865" s="84"/>
    </row>
    <row r="866" spans="3:3" x14ac:dyDescent="0.25">
      <c r="C866" s="84"/>
    </row>
    <row r="867" spans="3:3" x14ac:dyDescent="0.25">
      <c r="C867" s="84"/>
    </row>
    <row r="868" spans="3:3" x14ac:dyDescent="0.25">
      <c r="C868" s="84"/>
    </row>
    <row r="869" spans="3:3" x14ac:dyDescent="0.25">
      <c r="C869" s="84"/>
    </row>
    <row r="870" spans="3:3" x14ac:dyDescent="0.25">
      <c r="C870" s="84"/>
    </row>
    <row r="871" spans="3:3" x14ac:dyDescent="0.25">
      <c r="C871" s="84"/>
    </row>
    <row r="872" spans="3:3" x14ac:dyDescent="0.25">
      <c r="C872" s="84"/>
    </row>
    <row r="873" spans="3:3" x14ac:dyDescent="0.25">
      <c r="C873" s="84"/>
    </row>
    <row r="874" spans="3:3" x14ac:dyDescent="0.25">
      <c r="C874" s="84"/>
    </row>
    <row r="875" spans="3:3" x14ac:dyDescent="0.25">
      <c r="C875" s="84"/>
    </row>
    <row r="876" spans="3:3" x14ac:dyDescent="0.25">
      <c r="C876" s="84"/>
    </row>
    <row r="877" spans="3:3" x14ac:dyDescent="0.25">
      <c r="C877" s="84"/>
    </row>
    <row r="878" spans="3:3" x14ac:dyDescent="0.25">
      <c r="C878" s="84"/>
    </row>
    <row r="879" spans="3:3" x14ac:dyDescent="0.25">
      <c r="C879" s="84"/>
    </row>
    <row r="880" spans="3:3" x14ac:dyDescent="0.25">
      <c r="C880" s="84"/>
    </row>
    <row r="881" spans="3:3" x14ac:dyDescent="0.25">
      <c r="C881" s="84"/>
    </row>
    <row r="882" spans="3:3" x14ac:dyDescent="0.25">
      <c r="C882" s="84"/>
    </row>
    <row r="883" spans="3:3" x14ac:dyDescent="0.25">
      <c r="C883" s="84"/>
    </row>
    <row r="884" spans="3:3" x14ac:dyDescent="0.25">
      <c r="C884" s="84"/>
    </row>
    <row r="885" spans="3:3" x14ac:dyDescent="0.25">
      <c r="C885" s="84"/>
    </row>
    <row r="886" spans="3:3" x14ac:dyDescent="0.25">
      <c r="C886" s="84"/>
    </row>
    <row r="887" spans="3:3" x14ac:dyDescent="0.25">
      <c r="C887" s="84"/>
    </row>
    <row r="888" spans="3:3" x14ac:dyDescent="0.25">
      <c r="C888" s="84"/>
    </row>
    <row r="889" spans="3:3" x14ac:dyDescent="0.25">
      <c r="C889" s="84"/>
    </row>
    <row r="890" spans="3:3" x14ac:dyDescent="0.25">
      <c r="C890" s="84"/>
    </row>
    <row r="891" spans="3:3" x14ac:dyDescent="0.25">
      <c r="C891" s="84"/>
    </row>
    <row r="892" spans="3:3" x14ac:dyDescent="0.25">
      <c r="C892" s="84"/>
    </row>
    <row r="893" spans="3:3" x14ac:dyDescent="0.25">
      <c r="C893" s="84"/>
    </row>
    <row r="894" spans="3:3" x14ac:dyDescent="0.25">
      <c r="C894" s="84"/>
    </row>
    <row r="895" spans="3:3" x14ac:dyDescent="0.25">
      <c r="C895" s="84"/>
    </row>
    <row r="896" spans="3:3" x14ac:dyDescent="0.25">
      <c r="C896" s="84"/>
    </row>
    <row r="897" spans="3:3" x14ac:dyDescent="0.25">
      <c r="C897" s="84"/>
    </row>
    <row r="898" spans="3:3" x14ac:dyDescent="0.25">
      <c r="C898" s="84"/>
    </row>
    <row r="899" spans="3:3" x14ac:dyDescent="0.25">
      <c r="C899" s="84"/>
    </row>
    <row r="900" spans="3:3" x14ac:dyDescent="0.25">
      <c r="C900" s="84"/>
    </row>
    <row r="901" spans="3:3" x14ac:dyDescent="0.25">
      <c r="C901" s="84"/>
    </row>
    <row r="902" spans="3:3" x14ac:dyDescent="0.25">
      <c r="C902" s="84"/>
    </row>
    <row r="903" spans="3:3" x14ac:dyDescent="0.25">
      <c r="C903" s="84"/>
    </row>
    <row r="904" spans="3:3" x14ac:dyDescent="0.25">
      <c r="C904" s="84"/>
    </row>
    <row r="905" spans="3:3" x14ac:dyDescent="0.25">
      <c r="C905" s="84"/>
    </row>
    <row r="906" spans="3:3" x14ac:dyDescent="0.25">
      <c r="C906" s="84"/>
    </row>
    <row r="907" spans="3:3" x14ac:dyDescent="0.25">
      <c r="C907" s="84"/>
    </row>
    <row r="908" spans="3:3" x14ac:dyDescent="0.25">
      <c r="C908" s="84"/>
    </row>
    <row r="909" spans="3:3" x14ac:dyDescent="0.25">
      <c r="C909" s="84"/>
    </row>
    <row r="910" spans="3:3" x14ac:dyDescent="0.25">
      <c r="C910" s="84"/>
    </row>
    <row r="911" spans="3:3" x14ac:dyDescent="0.25">
      <c r="C911" s="84"/>
    </row>
    <row r="912" spans="3:3" x14ac:dyDescent="0.25">
      <c r="C912" s="84"/>
    </row>
    <row r="913" spans="3:3" x14ac:dyDescent="0.25">
      <c r="C913" s="84"/>
    </row>
    <row r="914" spans="3:3" x14ac:dyDescent="0.25">
      <c r="C914" s="84"/>
    </row>
    <row r="915" spans="3:3" x14ac:dyDescent="0.25">
      <c r="C915" s="84"/>
    </row>
    <row r="916" spans="3:3" x14ac:dyDescent="0.25">
      <c r="C916" s="84"/>
    </row>
    <row r="917" spans="3:3" x14ac:dyDescent="0.25">
      <c r="C917" s="84"/>
    </row>
    <row r="918" spans="3:3" x14ac:dyDescent="0.25">
      <c r="C918" s="84"/>
    </row>
    <row r="919" spans="3:3" x14ac:dyDescent="0.25">
      <c r="C919" s="84"/>
    </row>
    <row r="920" spans="3:3" x14ac:dyDescent="0.25">
      <c r="C920" s="84"/>
    </row>
    <row r="921" spans="3:3" x14ac:dyDescent="0.25">
      <c r="C921" s="84"/>
    </row>
    <row r="922" spans="3:3" x14ac:dyDescent="0.25">
      <c r="C922" s="84"/>
    </row>
    <row r="923" spans="3:3" x14ac:dyDescent="0.25">
      <c r="C923" s="84"/>
    </row>
    <row r="924" spans="3:3" x14ac:dyDescent="0.25">
      <c r="C924" s="84"/>
    </row>
    <row r="925" spans="3:3" x14ac:dyDescent="0.25">
      <c r="C925" s="84"/>
    </row>
    <row r="926" spans="3:3" x14ac:dyDescent="0.25">
      <c r="C926" s="84"/>
    </row>
    <row r="927" spans="3:3" x14ac:dyDescent="0.25">
      <c r="C927" s="84"/>
    </row>
    <row r="928" spans="3:3" x14ac:dyDescent="0.25">
      <c r="C928" s="84"/>
    </row>
    <row r="929" spans="3:3" x14ac:dyDescent="0.25">
      <c r="C929" s="84"/>
    </row>
    <row r="930" spans="3:3" x14ac:dyDescent="0.25">
      <c r="C930" s="84"/>
    </row>
    <row r="931" spans="3:3" x14ac:dyDescent="0.25">
      <c r="C931" s="84"/>
    </row>
    <row r="932" spans="3:3" x14ac:dyDescent="0.25">
      <c r="C932" s="84"/>
    </row>
    <row r="933" spans="3:3" x14ac:dyDescent="0.25">
      <c r="C933" s="84"/>
    </row>
    <row r="934" spans="3:3" x14ac:dyDescent="0.25">
      <c r="C934" s="84"/>
    </row>
    <row r="935" spans="3:3" x14ac:dyDescent="0.25">
      <c r="C935" s="84"/>
    </row>
    <row r="936" spans="3:3" x14ac:dyDescent="0.25">
      <c r="C936" s="84"/>
    </row>
    <row r="937" spans="3:3" x14ac:dyDescent="0.25">
      <c r="C937" s="84"/>
    </row>
    <row r="938" spans="3:3" x14ac:dyDescent="0.25">
      <c r="C938" s="84"/>
    </row>
    <row r="939" spans="3:3" x14ac:dyDescent="0.25">
      <c r="C939" s="84"/>
    </row>
    <row r="940" spans="3:3" x14ac:dyDescent="0.25">
      <c r="C940" s="84"/>
    </row>
    <row r="941" spans="3:3" x14ac:dyDescent="0.25">
      <c r="C941" s="84"/>
    </row>
    <row r="942" spans="3:3" x14ac:dyDescent="0.25">
      <c r="C942" s="84"/>
    </row>
    <row r="943" spans="3:3" x14ac:dyDescent="0.25">
      <c r="C943" s="84"/>
    </row>
    <row r="944" spans="3:3" x14ac:dyDescent="0.25">
      <c r="C944" s="84"/>
    </row>
    <row r="945" spans="3:3" x14ac:dyDescent="0.25">
      <c r="C945" s="84"/>
    </row>
    <row r="946" spans="3:3" x14ac:dyDescent="0.25">
      <c r="C946" s="84"/>
    </row>
    <row r="947" spans="3:3" x14ac:dyDescent="0.25">
      <c r="C947" s="84"/>
    </row>
    <row r="948" spans="3:3" x14ac:dyDescent="0.25">
      <c r="C948" s="84"/>
    </row>
    <row r="949" spans="3:3" x14ac:dyDescent="0.25">
      <c r="C949" s="84"/>
    </row>
    <row r="950" spans="3:3" x14ac:dyDescent="0.25">
      <c r="C950" s="84"/>
    </row>
    <row r="951" spans="3:3" x14ac:dyDescent="0.25">
      <c r="C951" s="84"/>
    </row>
    <row r="952" spans="3:3" x14ac:dyDescent="0.25">
      <c r="C952" s="84"/>
    </row>
    <row r="953" spans="3:3" x14ac:dyDescent="0.25">
      <c r="C953" s="84"/>
    </row>
    <row r="954" spans="3:3" x14ac:dyDescent="0.25">
      <c r="C954" s="84"/>
    </row>
    <row r="955" spans="3:3" x14ac:dyDescent="0.25">
      <c r="C955" s="84"/>
    </row>
    <row r="956" spans="3:3" x14ac:dyDescent="0.25">
      <c r="C956" s="84"/>
    </row>
    <row r="957" spans="3:3" x14ac:dyDescent="0.25">
      <c r="C957" s="84"/>
    </row>
    <row r="958" spans="3:3" x14ac:dyDescent="0.25">
      <c r="C958" s="84"/>
    </row>
    <row r="959" spans="3:3" x14ac:dyDescent="0.25">
      <c r="C959" s="84"/>
    </row>
    <row r="960" spans="3:3" x14ac:dyDescent="0.25">
      <c r="C960" s="84"/>
    </row>
    <row r="961" spans="3:3" x14ac:dyDescent="0.25">
      <c r="C961" s="84"/>
    </row>
    <row r="962" spans="3:3" x14ac:dyDescent="0.25">
      <c r="C962" s="84"/>
    </row>
    <row r="963" spans="3:3" x14ac:dyDescent="0.25">
      <c r="C963" s="84"/>
    </row>
    <row r="964" spans="3:3" x14ac:dyDescent="0.25">
      <c r="C964" s="84"/>
    </row>
    <row r="965" spans="3:3" x14ac:dyDescent="0.25">
      <c r="C965" s="84"/>
    </row>
    <row r="966" spans="3:3" x14ac:dyDescent="0.25">
      <c r="C966" s="84"/>
    </row>
    <row r="967" spans="3:3" x14ac:dyDescent="0.25">
      <c r="C967" s="84"/>
    </row>
    <row r="968" spans="3:3" x14ac:dyDescent="0.25">
      <c r="C968" s="84"/>
    </row>
    <row r="969" spans="3:3" x14ac:dyDescent="0.25">
      <c r="C969" s="84"/>
    </row>
    <row r="970" spans="3:3" x14ac:dyDescent="0.25">
      <c r="C970" s="84"/>
    </row>
    <row r="971" spans="3:3" x14ac:dyDescent="0.25">
      <c r="C971" s="84"/>
    </row>
    <row r="972" spans="3:3" x14ac:dyDescent="0.25">
      <c r="C972" s="84"/>
    </row>
    <row r="973" spans="3:3" x14ac:dyDescent="0.25">
      <c r="C973" s="84"/>
    </row>
    <row r="974" spans="3:3" x14ac:dyDescent="0.25">
      <c r="C974" s="84"/>
    </row>
    <row r="975" spans="3:3" x14ac:dyDescent="0.25">
      <c r="C975" s="84"/>
    </row>
    <row r="976" spans="3:3" x14ac:dyDescent="0.25">
      <c r="C976" s="84"/>
    </row>
    <row r="977" spans="3:3" x14ac:dyDescent="0.25">
      <c r="C977" s="84"/>
    </row>
    <row r="978" spans="3:3" x14ac:dyDescent="0.25">
      <c r="C978" s="84"/>
    </row>
    <row r="979" spans="3:3" x14ac:dyDescent="0.25">
      <c r="C979" s="84"/>
    </row>
    <row r="980" spans="3:3" x14ac:dyDescent="0.25">
      <c r="C980" s="84"/>
    </row>
    <row r="981" spans="3:3" x14ac:dyDescent="0.25">
      <c r="C981" s="84"/>
    </row>
    <row r="982" spans="3:3" x14ac:dyDescent="0.25">
      <c r="C982" s="84"/>
    </row>
    <row r="983" spans="3:3" x14ac:dyDescent="0.25">
      <c r="C983" s="84"/>
    </row>
    <row r="984" spans="3:3" x14ac:dyDescent="0.25">
      <c r="C984" s="84"/>
    </row>
    <row r="985" spans="3:3" x14ac:dyDescent="0.25">
      <c r="C985" s="84"/>
    </row>
    <row r="986" spans="3:3" x14ac:dyDescent="0.25">
      <c r="C986" s="84"/>
    </row>
    <row r="987" spans="3:3" x14ac:dyDescent="0.25">
      <c r="C987" s="84"/>
    </row>
    <row r="988" spans="3:3" x14ac:dyDescent="0.25">
      <c r="C988" s="84"/>
    </row>
    <row r="989" spans="3:3" x14ac:dyDescent="0.25">
      <c r="C989" s="84"/>
    </row>
    <row r="990" spans="3:3" x14ac:dyDescent="0.25">
      <c r="C990" s="84"/>
    </row>
    <row r="991" spans="3:3" x14ac:dyDescent="0.25">
      <c r="C991" s="84"/>
    </row>
    <row r="992" spans="3:3" x14ac:dyDescent="0.25">
      <c r="C992" s="84"/>
    </row>
    <row r="993" spans="3:3" x14ac:dyDescent="0.25">
      <c r="C993" s="84"/>
    </row>
    <row r="994" spans="3:3" x14ac:dyDescent="0.25">
      <c r="C994" s="84"/>
    </row>
    <row r="995" spans="3:3" x14ac:dyDescent="0.25">
      <c r="C995" s="84"/>
    </row>
    <row r="996" spans="3:3" x14ac:dyDescent="0.25">
      <c r="C996" s="84"/>
    </row>
    <row r="997" spans="3:3" x14ac:dyDescent="0.25">
      <c r="C997" s="84"/>
    </row>
    <row r="998" spans="3:3" x14ac:dyDescent="0.25">
      <c r="C998" s="84"/>
    </row>
    <row r="999" spans="3:3" x14ac:dyDescent="0.25">
      <c r="C999" s="84"/>
    </row>
    <row r="1000" spans="3:3" x14ac:dyDescent="0.25">
      <c r="C1000" s="84"/>
    </row>
    <row r="1001" spans="3:3" x14ac:dyDescent="0.25">
      <c r="C1001" s="84"/>
    </row>
    <row r="1002" spans="3:3" x14ac:dyDescent="0.25">
      <c r="C1002" s="84"/>
    </row>
    <row r="1003" spans="3:3" x14ac:dyDescent="0.25">
      <c r="C1003" s="84"/>
    </row>
    <row r="1004" spans="3:3" x14ac:dyDescent="0.25">
      <c r="C1004" s="84"/>
    </row>
    <row r="1005" spans="3:3" x14ac:dyDescent="0.25">
      <c r="C1005" s="84"/>
    </row>
    <row r="1006" spans="3:3" x14ac:dyDescent="0.25">
      <c r="C1006" s="84"/>
    </row>
    <row r="1007" spans="3:3" x14ac:dyDescent="0.25">
      <c r="C1007" s="84"/>
    </row>
    <row r="1008" spans="3:3" x14ac:dyDescent="0.25">
      <c r="C1008" s="84"/>
    </row>
    <row r="1009" spans="3:3" x14ac:dyDescent="0.25">
      <c r="C1009" s="84"/>
    </row>
    <row r="1010" spans="3:3" x14ac:dyDescent="0.25">
      <c r="C1010" s="84"/>
    </row>
    <row r="1011" spans="3:3" x14ac:dyDescent="0.25">
      <c r="C1011" s="84"/>
    </row>
    <row r="1012" spans="3:3" x14ac:dyDescent="0.25">
      <c r="C1012" s="84"/>
    </row>
    <row r="1013" spans="3:3" x14ac:dyDescent="0.25">
      <c r="C1013" s="84"/>
    </row>
    <row r="1014" spans="3:3" x14ac:dyDescent="0.25">
      <c r="C1014" s="84"/>
    </row>
    <row r="1015" spans="3:3" x14ac:dyDescent="0.25">
      <c r="C1015" s="84"/>
    </row>
    <row r="1016" spans="3:3" x14ac:dyDescent="0.25">
      <c r="C1016" s="84"/>
    </row>
    <row r="1017" spans="3:3" x14ac:dyDescent="0.25">
      <c r="C1017" s="84"/>
    </row>
    <row r="1018" spans="3:3" x14ac:dyDescent="0.25">
      <c r="C1018" s="84"/>
    </row>
    <row r="1019" spans="3:3" x14ac:dyDescent="0.25">
      <c r="C1019" s="84"/>
    </row>
    <row r="1020" spans="3:3" x14ac:dyDescent="0.25">
      <c r="C1020" s="84"/>
    </row>
    <row r="1021" spans="3:3" x14ac:dyDescent="0.25">
      <c r="C1021" s="84"/>
    </row>
    <row r="1022" spans="3:3" x14ac:dyDescent="0.25">
      <c r="C1022" s="84"/>
    </row>
    <row r="1023" spans="3:3" x14ac:dyDescent="0.25">
      <c r="C1023" s="84"/>
    </row>
    <row r="1024" spans="3:3" x14ac:dyDescent="0.25">
      <c r="C1024" s="84"/>
    </row>
    <row r="1025" spans="3:3" x14ac:dyDescent="0.25">
      <c r="C1025" s="84"/>
    </row>
    <row r="1026" spans="3:3" x14ac:dyDescent="0.25">
      <c r="C1026" s="84"/>
    </row>
    <row r="1027" spans="3:3" x14ac:dyDescent="0.25">
      <c r="C1027" s="84"/>
    </row>
    <row r="1028" spans="3:3" x14ac:dyDescent="0.25">
      <c r="C1028" s="84"/>
    </row>
    <row r="1029" spans="3:3" x14ac:dyDescent="0.25">
      <c r="C1029" s="84"/>
    </row>
    <row r="1030" spans="3:3" x14ac:dyDescent="0.25">
      <c r="C1030" s="84"/>
    </row>
    <row r="1031" spans="3:3" x14ac:dyDescent="0.25">
      <c r="C1031" s="84"/>
    </row>
    <row r="1032" spans="3:3" x14ac:dyDescent="0.25">
      <c r="C1032" s="84"/>
    </row>
    <row r="1033" spans="3:3" x14ac:dyDescent="0.25">
      <c r="C1033" s="84"/>
    </row>
    <row r="1034" spans="3:3" x14ac:dyDescent="0.25">
      <c r="C1034" s="84"/>
    </row>
    <row r="1035" spans="3:3" x14ac:dyDescent="0.25">
      <c r="C1035" s="84"/>
    </row>
    <row r="1036" spans="3:3" x14ac:dyDescent="0.25">
      <c r="C1036" s="84"/>
    </row>
    <row r="1037" spans="3:3" x14ac:dyDescent="0.25">
      <c r="C1037" s="84"/>
    </row>
    <row r="1038" spans="3:3" x14ac:dyDescent="0.25">
      <c r="C1038" s="84"/>
    </row>
    <row r="1039" spans="3:3" x14ac:dyDescent="0.25">
      <c r="C1039" s="84"/>
    </row>
    <row r="1040" spans="3:3" x14ac:dyDescent="0.25">
      <c r="C1040" s="84"/>
    </row>
    <row r="1041" spans="3:3" x14ac:dyDescent="0.25">
      <c r="C1041" s="84"/>
    </row>
    <row r="1042" spans="3:3" x14ac:dyDescent="0.25">
      <c r="C1042" s="84"/>
    </row>
    <row r="1043" spans="3:3" x14ac:dyDescent="0.25">
      <c r="C1043" s="84"/>
    </row>
    <row r="1044" spans="3:3" x14ac:dyDescent="0.25">
      <c r="C1044" s="84"/>
    </row>
    <row r="1045" spans="3:3" x14ac:dyDescent="0.25">
      <c r="C1045" s="84"/>
    </row>
    <row r="1046" spans="3:3" x14ac:dyDescent="0.25">
      <c r="C1046" s="84"/>
    </row>
    <row r="1047" spans="3:3" x14ac:dyDescent="0.25">
      <c r="C1047" s="84"/>
    </row>
    <row r="1048" spans="3:3" x14ac:dyDescent="0.25">
      <c r="C1048" s="84"/>
    </row>
    <row r="1049" spans="3:3" x14ac:dyDescent="0.25">
      <c r="C1049" s="84"/>
    </row>
    <row r="1050" spans="3:3" x14ac:dyDescent="0.25">
      <c r="C1050" s="84"/>
    </row>
    <row r="1051" spans="3:3" x14ac:dyDescent="0.25">
      <c r="C1051" s="84"/>
    </row>
    <row r="1052" spans="3:3" x14ac:dyDescent="0.25">
      <c r="C1052" s="84"/>
    </row>
    <row r="1053" spans="3:3" x14ac:dyDescent="0.25">
      <c r="C1053" s="84"/>
    </row>
    <row r="1054" spans="3:3" x14ac:dyDescent="0.25">
      <c r="C1054" s="84"/>
    </row>
    <row r="1055" spans="3:3" x14ac:dyDescent="0.25">
      <c r="C1055" s="84"/>
    </row>
    <row r="1056" spans="3:3" x14ac:dyDescent="0.25">
      <c r="C1056" s="84"/>
    </row>
    <row r="1057" spans="3:3" x14ac:dyDescent="0.25">
      <c r="C1057" s="84"/>
    </row>
    <row r="1058" spans="3:3" x14ac:dyDescent="0.25">
      <c r="C1058" s="84"/>
    </row>
    <row r="1059" spans="3:3" x14ac:dyDescent="0.25">
      <c r="C1059" s="84"/>
    </row>
    <row r="1060" spans="3:3" x14ac:dyDescent="0.25">
      <c r="C1060" s="84"/>
    </row>
    <row r="1061" spans="3:3" x14ac:dyDescent="0.25">
      <c r="C1061" s="84"/>
    </row>
    <row r="1062" spans="3:3" x14ac:dyDescent="0.25">
      <c r="C1062" s="84"/>
    </row>
    <row r="1063" spans="3:3" x14ac:dyDescent="0.25">
      <c r="C1063" s="84"/>
    </row>
    <row r="1064" spans="3:3" x14ac:dyDescent="0.25">
      <c r="C1064" s="84"/>
    </row>
    <row r="1065" spans="3:3" x14ac:dyDescent="0.25">
      <c r="C1065" s="84"/>
    </row>
    <row r="1066" spans="3:3" x14ac:dyDescent="0.25">
      <c r="C1066" s="84"/>
    </row>
    <row r="1067" spans="3:3" x14ac:dyDescent="0.25">
      <c r="C1067" s="84"/>
    </row>
    <row r="1068" spans="3:3" x14ac:dyDescent="0.25">
      <c r="C1068" s="84"/>
    </row>
    <row r="1069" spans="3:3" x14ac:dyDescent="0.25">
      <c r="C1069" s="84"/>
    </row>
    <row r="1070" spans="3:3" x14ac:dyDescent="0.25">
      <c r="C1070" s="84"/>
    </row>
    <row r="1071" spans="3:3" x14ac:dyDescent="0.25">
      <c r="C1071" s="84"/>
    </row>
    <row r="1072" spans="3:3" x14ac:dyDescent="0.25">
      <c r="C1072" s="84"/>
    </row>
    <row r="1073" spans="3:3" x14ac:dyDescent="0.25">
      <c r="C1073" s="84"/>
    </row>
    <row r="1074" spans="3:3" x14ac:dyDescent="0.25">
      <c r="C1074" s="84"/>
    </row>
    <row r="1075" spans="3:3" x14ac:dyDescent="0.25">
      <c r="C1075" s="84"/>
    </row>
    <row r="1076" spans="3:3" x14ac:dyDescent="0.25">
      <c r="C1076" s="84"/>
    </row>
    <row r="1077" spans="3:3" x14ac:dyDescent="0.25">
      <c r="C1077" s="84"/>
    </row>
    <row r="1078" spans="3:3" x14ac:dyDescent="0.25">
      <c r="C1078" s="84"/>
    </row>
    <row r="1079" spans="3:3" x14ac:dyDescent="0.25">
      <c r="C1079" s="84"/>
    </row>
    <row r="1080" spans="3:3" x14ac:dyDescent="0.25">
      <c r="C1080" s="84"/>
    </row>
    <row r="1081" spans="3:3" x14ac:dyDescent="0.25">
      <c r="C1081" s="84"/>
    </row>
    <row r="1082" spans="3:3" x14ac:dyDescent="0.25">
      <c r="C1082" s="84"/>
    </row>
    <row r="1083" spans="3:3" x14ac:dyDescent="0.25">
      <c r="C1083" s="84"/>
    </row>
    <row r="1084" spans="3:3" x14ac:dyDescent="0.25">
      <c r="C1084" s="84"/>
    </row>
    <row r="1085" spans="3:3" x14ac:dyDescent="0.25">
      <c r="C1085" s="84"/>
    </row>
    <row r="1086" spans="3:3" x14ac:dyDescent="0.25">
      <c r="C1086" s="84"/>
    </row>
    <row r="1087" spans="3:3" x14ac:dyDescent="0.25">
      <c r="C1087" s="84"/>
    </row>
    <row r="1088" spans="3:3" x14ac:dyDescent="0.25">
      <c r="C1088" s="84"/>
    </row>
    <row r="1089" spans="3:3" x14ac:dyDescent="0.25">
      <c r="C1089" s="84"/>
    </row>
    <row r="1090" spans="3:3" x14ac:dyDescent="0.25">
      <c r="C1090" s="84"/>
    </row>
    <row r="1091" spans="3:3" x14ac:dyDescent="0.25">
      <c r="C1091" s="84"/>
    </row>
    <row r="1092" spans="3:3" x14ac:dyDescent="0.25">
      <c r="C1092" s="84"/>
    </row>
    <row r="1093" spans="3:3" x14ac:dyDescent="0.25">
      <c r="C1093" s="84"/>
    </row>
    <row r="1094" spans="3:3" x14ac:dyDescent="0.25">
      <c r="C1094" s="84"/>
    </row>
    <row r="1095" spans="3:3" x14ac:dyDescent="0.25">
      <c r="C1095" s="84"/>
    </row>
    <row r="1096" spans="3:3" x14ac:dyDescent="0.25">
      <c r="C1096" s="84"/>
    </row>
    <row r="1097" spans="3:3" x14ac:dyDescent="0.25">
      <c r="C1097" s="84"/>
    </row>
    <row r="1098" spans="3:3" x14ac:dyDescent="0.25">
      <c r="C1098" s="84"/>
    </row>
    <row r="1099" spans="3:3" x14ac:dyDescent="0.25">
      <c r="C1099" s="84"/>
    </row>
    <row r="1100" spans="3:3" x14ac:dyDescent="0.25">
      <c r="C1100" s="84"/>
    </row>
    <row r="1101" spans="3:3" x14ac:dyDescent="0.25">
      <c r="C1101" s="84"/>
    </row>
    <row r="1102" spans="3:3" x14ac:dyDescent="0.25">
      <c r="C1102" s="84"/>
    </row>
    <row r="1103" spans="3:3" x14ac:dyDescent="0.25">
      <c r="C1103" s="84"/>
    </row>
    <row r="1104" spans="3:3" x14ac:dyDescent="0.25">
      <c r="C1104" s="84"/>
    </row>
    <row r="1105" spans="3:3" x14ac:dyDescent="0.25">
      <c r="C1105" s="84"/>
    </row>
    <row r="1106" spans="3:3" x14ac:dyDescent="0.25">
      <c r="C1106" s="84"/>
    </row>
    <row r="1107" spans="3:3" x14ac:dyDescent="0.25">
      <c r="C1107" s="84"/>
    </row>
    <row r="1108" spans="3:3" x14ac:dyDescent="0.25">
      <c r="C1108" s="84"/>
    </row>
    <row r="1109" spans="3:3" x14ac:dyDescent="0.25">
      <c r="C1109" s="84"/>
    </row>
    <row r="1110" spans="3:3" x14ac:dyDescent="0.25">
      <c r="C1110" s="84"/>
    </row>
    <row r="1111" spans="3:3" x14ac:dyDescent="0.25">
      <c r="C1111" s="84"/>
    </row>
    <row r="1112" spans="3:3" x14ac:dyDescent="0.25">
      <c r="C1112" s="84"/>
    </row>
    <row r="1113" spans="3:3" x14ac:dyDescent="0.25">
      <c r="C1113" s="84"/>
    </row>
    <row r="1114" spans="3:3" x14ac:dyDescent="0.25">
      <c r="C1114" s="84"/>
    </row>
    <row r="1115" spans="3:3" x14ac:dyDescent="0.25">
      <c r="C1115" s="84"/>
    </row>
    <row r="1116" spans="3:3" x14ac:dyDescent="0.25">
      <c r="C1116" s="84"/>
    </row>
    <row r="1117" spans="3:3" x14ac:dyDescent="0.25">
      <c r="C1117" s="84"/>
    </row>
    <row r="1118" spans="3:3" x14ac:dyDescent="0.25">
      <c r="C1118" s="84"/>
    </row>
    <row r="1119" spans="3:3" x14ac:dyDescent="0.25">
      <c r="C1119" s="84"/>
    </row>
    <row r="1120" spans="3:3" x14ac:dyDescent="0.25">
      <c r="C1120" s="84"/>
    </row>
    <row r="1121" spans="3:3" x14ac:dyDescent="0.25">
      <c r="C1121" s="84"/>
    </row>
    <row r="1122" spans="3:3" x14ac:dyDescent="0.25">
      <c r="C1122" s="84"/>
    </row>
    <row r="1123" spans="3:3" x14ac:dyDescent="0.25">
      <c r="C1123" s="84"/>
    </row>
    <row r="1124" spans="3:3" x14ac:dyDescent="0.25">
      <c r="C1124" s="84"/>
    </row>
    <row r="1125" spans="3:3" x14ac:dyDescent="0.25">
      <c r="C1125" s="84"/>
    </row>
    <row r="1126" spans="3:3" x14ac:dyDescent="0.25">
      <c r="C1126" s="84"/>
    </row>
    <row r="1127" spans="3:3" x14ac:dyDescent="0.25">
      <c r="C1127" s="84"/>
    </row>
    <row r="1128" spans="3:3" x14ac:dyDescent="0.25">
      <c r="C1128" s="84"/>
    </row>
    <row r="1129" spans="3:3" x14ac:dyDescent="0.25">
      <c r="C1129" s="84"/>
    </row>
    <row r="1130" spans="3:3" x14ac:dyDescent="0.25">
      <c r="C1130" s="84"/>
    </row>
    <row r="1131" spans="3:3" x14ac:dyDescent="0.25">
      <c r="C1131" s="84"/>
    </row>
    <row r="1132" spans="3:3" x14ac:dyDescent="0.25">
      <c r="C1132" s="84"/>
    </row>
    <row r="1133" spans="3:3" x14ac:dyDescent="0.25">
      <c r="C1133" s="84"/>
    </row>
    <row r="1134" spans="3:3" x14ac:dyDescent="0.25">
      <c r="C1134" s="84"/>
    </row>
    <row r="1135" spans="3:3" x14ac:dyDescent="0.25">
      <c r="C1135" s="84"/>
    </row>
    <row r="1136" spans="3:3" x14ac:dyDescent="0.25">
      <c r="C1136" s="84"/>
    </row>
    <row r="1137" spans="3:3" x14ac:dyDescent="0.25">
      <c r="C1137" s="84"/>
    </row>
    <row r="1138" spans="3:3" x14ac:dyDescent="0.25">
      <c r="C1138" s="84"/>
    </row>
    <row r="1139" spans="3:3" x14ac:dyDescent="0.25">
      <c r="C1139" s="84"/>
    </row>
    <row r="1140" spans="3:3" x14ac:dyDescent="0.25">
      <c r="C1140" s="84"/>
    </row>
    <row r="1141" spans="3:3" x14ac:dyDescent="0.25">
      <c r="C1141" s="84"/>
    </row>
    <row r="1142" spans="3:3" x14ac:dyDescent="0.25">
      <c r="C1142" s="84"/>
    </row>
    <row r="1143" spans="3:3" x14ac:dyDescent="0.25">
      <c r="C1143" s="84"/>
    </row>
    <row r="1144" spans="3:3" x14ac:dyDescent="0.25">
      <c r="C1144" s="84"/>
    </row>
    <row r="1145" spans="3:3" x14ac:dyDescent="0.25">
      <c r="C1145" s="84"/>
    </row>
    <row r="1146" spans="3:3" x14ac:dyDescent="0.25">
      <c r="C1146" s="84"/>
    </row>
    <row r="1147" spans="3:3" x14ac:dyDescent="0.25">
      <c r="C1147" s="84"/>
    </row>
    <row r="1148" spans="3:3" x14ac:dyDescent="0.25">
      <c r="C1148" s="84"/>
    </row>
    <row r="1149" spans="3:3" x14ac:dyDescent="0.25">
      <c r="C1149" s="84"/>
    </row>
    <row r="1150" spans="3:3" x14ac:dyDescent="0.25">
      <c r="C1150" s="84"/>
    </row>
    <row r="1151" spans="3:3" x14ac:dyDescent="0.25">
      <c r="C1151" s="84"/>
    </row>
    <row r="1152" spans="3:3" x14ac:dyDescent="0.25">
      <c r="C1152" s="84"/>
    </row>
    <row r="1153" spans="3:3" x14ac:dyDescent="0.25">
      <c r="C1153" s="84"/>
    </row>
    <row r="1154" spans="3:3" x14ac:dyDescent="0.25">
      <c r="C1154" s="84"/>
    </row>
    <row r="1155" spans="3:3" x14ac:dyDescent="0.25">
      <c r="C1155" s="84"/>
    </row>
    <row r="1156" spans="3:3" x14ac:dyDescent="0.25">
      <c r="C1156" s="84"/>
    </row>
    <row r="1157" spans="3:3" x14ac:dyDescent="0.25">
      <c r="C1157" s="84"/>
    </row>
    <row r="1158" spans="3:3" x14ac:dyDescent="0.25">
      <c r="C1158" s="84"/>
    </row>
    <row r="1159" spans="3:3" x14ac:dyDescent="0.25">
      <c r="C1159" s="84"/>
    </row>
    <row r="1160" spans="3:3" x14ac:dyDescent="0.25">
      <c r="C1160" s="84"/>
    </row>
    <row r="1161" spans="3:3" x14ac:dyDescent="0.25">
      <c r="C1161" s="84"/>
    </row>
    <row r="1162" spans="3:3" x14ac:dyDescent="0.25">
      <c r="C1162" s="84"/>
    </row>
    <row r="1163" spans="3:3" x14ac:dyDescent="0.25">
      <c r="C1163" s="84"/>
    </row>
    <row r="1164" spans="3:3" x14ac:dyDescent="0.25">
      <c r="C1164" s="84"/>
    </row>
    <row r="1165" spans="3:3" x14ac:dyDescent="0.25">
      <c r="C1165" s="84"/>
    </row>
    <row r="1166" spans="3:3" x14ac:dyDescent="0.25">
      <c r="C1166" s="84"/>
    </row>
    <row r="1167" spans="3:3" x14ac:dyDescent="0.25">
      <c r="C1167" s="84"/>
    </row>
    <row r="1168" spans="3:3" x14ac:dyDescent="0.25">
      <c r="C1168" s="84"/>
    </row>
    <row r="1169" spans="3:3" x14ac:dyDescent="0.25">
      <c r="C1169" s="84"/>
    </row>
    <row r="1170" spans="3:3" x14ac:dyDescent="0.25">
      <c r="C1170" s="84"/>
    </row>
    <row r="1171" spans="3:3" x14ac:dyDescent="0.25">
      <c r="C1171" s="84"/>
    </row>
    <row r="1172" spans="3:3" x14ac:dyDescent="0.25">
      <c r="C1172" s="84"/>
    </row>
    <row r="1173" spans="3:3" x14ac:dyDescent="0.25">
      <c r="C1173" s="84"/>
    </row>
    <row r="1174" spans="3:3" x14ac:dyDescent="0.25">
      <c r="C1174" s="84"/>
    </row>
    <row r="1175" spans="3:3" x14ac:dyDescent="0.25">
      <c r="C1175" s="84"/>
    </row>
    <row r="1176" spans="3:3" x14ac:dyDescent="0.25">
      <c r="C1176" s="84"/>
    </row>
    <row r="1177" spans="3:3" x14ac:dyDescent="0.25">
      <c r="C1177" s="84"/>
    </row>
    <row r="1178" spans="3:3" x14ac:dyDescent="0.25">
      <c r="C1178" s="84"/>
    </row>
    <row r="1179" spans="3:3" x14ac:dyDescent="0.25">
      <c r="C1179" s="84"/>
    </row>
    <row r="1180" spans="3:3" x14ac:dyDescent="0.25">
      <c r="C1180" s="84"/>
    </row>
    <row r="1181" spans="3:3" x14ac:dyDescent="0.25">
      <c r="C1181" s="84"/>
    </row>
    <row r="1182" spans="3:3" x14ac:dyDescent="0.25">
      <c r="C1182" s="84"/>
    </row>
    <row r="1183" spans="3:3" x14ac:dyDescent="0.25">
      <c r="C1183" s="84"/>
    </row>
    <row r="1184" spans="3:3" x14ac:dyDescent="0.25">
      <c r="C1184" s="84"/>
    </row>
    <row r="1185" spans="3:3" x14ac:dyDescent="0.25">
      <c r="C1185" s="84"/>
    </row>
    <row r="1186" spans="3:3" x14ac:dyDescent="0.25">
      <c r="C1186" s="84"/>
    </row>
    <row r="1187" spans="3:3" x14ac:dyDescent="0.25">
      <c r="C1187" s="84"/>
    </row>
    <row r="1188" spans="3:3" x14ac:dyDescent="0.25">
      <c r="C1188" s="84"/>
    </row>
    <row r="1189" spans="3:3" x14ac:dyDescent="0.25">
      <c r="C1189" s="84"/>
    </row>
    <row r="1190" spans="3:3" x14ac:dyDescent="0.25">
      <c r="C1190" s="84"/>
    </row>
    <row r="1191" spans="3:3" x14ac:dyDescent="0.25">
      <c r="C1191" s="84"/>
    </row>
    <row r="1192" spans="3:3" x14ac:dyDescent="0.25">
      <c r="C1192" s="84"/>
    </row>
    <row r="1193" spans="3:3" x14ac:dyDescent="0.25">
      <c r="C1193" s="84"/>
    </row>
    <row r="1194" spans="3:3" x14ac:dyDescent="0.25">
      <c r="C1194" s="84"/>
    </row>
    <row r="1195" spans="3:3" x14ac:dyDescent="0.25">
      <c r="C1195" s="84"/>
    </row>
    <row r="1196" spans="3:3" x14ac:dyDescent="0.25">
      <c r="C1196" s="84"/>
    </row>
    <row r="1197" spans="3:3" x14ac:dyDescent="0.25">
      <c r="C1197" s="84"/>
    </row>
    <row r="1198" spans="3:3" x14ac:dyDescent="0.25">
      <c r="C1198" s="84"/>
    </row>
    <row r="1199" spans="3:3" x14ac:dyDescent="0.25">
      <c r="C1199" s="84"/>
    </row>
    <row r="1200" spans="3:3" x14ac:dyDescent="0.25">
      <c r="C1200" s="84"/>
    </row>
    <row r="1201" spans="3:3" x14ac:dyDescent="0.25">
      <c r="C1201" s="84"/>
    </row>
    <row r="1202" spans="3:3" x14ac:dyDescent="0.25">
      <c r="C1202" s="84"/>
    </row>
    <row r="1203" spans="3:3" x14ac:dyDescent="0.25">
      <c r="C1203" s="84"/>
    </row>
    <row r="1204" spans="3:3" x14ac:dyDescent="0.25">
      <c r="C1204" s="84"/>
    </row>
    <row r="1205" spans="3:3" x14ac:dyDescent="0.25">
      <c r="C1205" s="84"/>
    </row>
    <row r="1206" spans="3:3" x14ac:dyDescent="0.25">
      <c r="C1206" s="84"/>
    </row>
    <row r="1207" spans="3:3" x14ac:dyDescent="0.25">
      <c r="C1207" s="84"/>
    </row>
    <row r="1208" spans="3:3" x14ac:dyDescent="0.25">
      <c r="C1208" s="84"/>
    </row>
    <row r="1209" spans="3:3" x14ac:dyDescent="0.25">
      <c r="C1209" s="84"/>
    </row>
    <row r="1210" spans="3:3" x14ac:dyDescent="0.25">
      <c r="C1210" s="84"/>
    </row>
    <row r="1211" spans="3:3" x14ac:dyDescent="0.25">
      <c r="C1211" s="84"/>
    </row>
    <row r="1212" spans="3:3" x14ac:dyDescent="0.25">
      <c r="C1212" s="84"/>
    </row>
    <row r="1213" spans="3:3" x14ac:dyDescent="0.25">
      <c r="C1213" s="84"/>
    </row>
    <row r="1214" spans="3:3" x14ac:dyDescent="0.25">
      <c r="C1214" s="84"/>
    </row>
    <row r="1215" spans="3:3" x14ac:dyDescent="0.25">
      <c r="C1215" s="84"/>
    </row>
    <row r="1216" spans="3:3" x14ac:dyDescent="0.25">
      <c r="C1216" s="84"/>
    </row>
    <row r="1217" spans="3:3" x14ac:dyDescent="0.25">
      <c r="C1217" s="84"/>
    </row>
    <row r="1218" spans="3:3" x14ac:dyDescent="0.25">
      <c r="C1218" s="84"/>
    </row>
    <row r="1219" spans="3:3" x14ac:dyDescent="0.25">
      <c r="C1219" s="84"/>
    </row>
    <row r="1220" spans="3:3" x14ac:dyDescent="0.25">
      <c r="C1220" s="84"/>
    </row>
    <row r="1221" spans="3:3" x14ac:dyDescent="0.25">
      <c r="C1221" s="84"/>
    </row>
    <row r="1222" spans="3:3" x14ac:dyDescent="0.25">
      <c r="C1222" s="84"/>
    </row>
    <row r="1223" spans="3:3" x14ac:dyDescent="0.25">
      <c r="C1223" s="84"/>
    </row>
    <row r="1224" spans="3:3" x14ac:dyDescent="0.25">
      <c r="C1224" s="84"/>
    </row>
    <row r="1225" spans="3:3" x14ac:dyDescent="0.25">
      <c r="C1225" s="84"/>
    </row>
    <row r="1226" spans="3:3" x14ac:dyDescent="0.25">
      <c r="C1226" s="84"/>
    </row>
    <row r="1227" spans="3:3" x14ac:dyDescent="0.25">
      <c r="C1227" s="84"/>
    </row>
    <row r="1228" spans="3:3" x14ac:dyDescent="0.25">
      <c r="C1228" s="84"/>
    </row>
    <row r="1229" spans="3:3" x14ac:dyDescent="0.25">
      <c r="C1229" s="84"/>
    </row>
    <row r="1230" spans="3:3" x14ac:dyDescent="0.25">
      <c r="C1230" s="84"/>
    </row>
    <row r="1231" spans="3:3" x14ac:dyDescent="0.25">
      <c r="C1231" s="84"/>
    </row>
    <row r="1232" spans="3:3" x14ac:dyDescent="0.25">
      <c r="C1232" s="84"/>
    </row>
    <row r="1233" spans="3:3" x14ac:dyDescent="0.25">
      <c r="C1233" s="84"/>
    </row>
    <row r="1234" spans="3:3" x14ac:dyDescent="0.25">
      <c r="C1234" s="84"/>
    </row>
    <row r="1235" spans="3:3" x14ac:dyDescent="0.25">
      <c r="C1235" s="84"/>
    </row>
    <row r="1236" spans="3:3" x14ac:dyDescent="0.25">
      <c r="C1236" s="84"/>
    </row>
    <row r="1237" spans="3:3" x14ac:dyDescent="0.25">
      <c r="C1237" s="84"/>
    </row>
    <row r="1238" spans="3:3" x14ac:dyDescent="0.25">
      <c r="C1238" s="84"/>
    </row>
    <row r="1239" spans="3:3" x14ac:dyDescent="0.25">
      <c r="C1239" s="84"/>
    </row>
    <row r="1240" spans="3:3" x14ac:dyDescent="0.25">
      <c r="C1240" s="84"/>
    </row>
    <row r="1241" spans="3:3" x14ac:dyDescent="0.25">
      <c r="C1241" s="84"/>
    </row>
    <row r="1242" spans="3:3" x14ac:dyDescent="0.25">
      <c r="C1242" s="84"/>
    </row>
    <row r="1243" spans="3:3" x14ac:dyDescent="0.25">
      <c r="C1243" s="84"/>
    </row>
    <row r="1244" spans="3:3" x14ac:dyDescent="0.25">
      <c r="C1244" s="84"/>
    </row>
    <row r="1245" spans="3:3" x14ac:dyDescent="0.25">
      <c r="C1245" s="84"/>
    </row>
    <row r="1246" spans="3:3" x14ac:dyDescent="0.25">
      <c r="C1246" s="84"/>
    </row>
    <row r="1247" spans="3:3" x14ac:dyDescent="0.25">
      <c r="C1247" s="84"/>
    </row>
    <row r="1248" spans="3:3" x14ac:dyDescent="0.25">
      <c r="C1248" s="84"/>
    </row>
    <row r="1249" spans="3:3" x14ac:dyDescent="0.25">
      <c r="C1249" s="84"/>
    </row>
    <row r="1250" spans="3:3" x14ac:dyDescent="0.25">
      <c r="C1250" s="84"/>
    </row>
    <row r="1251" spans="3:3" x14ac:dyDescent="0.25">
      <c r="C1251" s="84"/>
    </row>
    <row r="1252" spans="3:3" x14ac:dyDescent="0.25">
      <c r="C1252" s="84"/>
    </row>
    <row r="1253" spans="3:3" x14ac:dyDescent="0.25">
      <c r="C1253" s="84"/>
    </row>
    <row r="1254" spans="3:3" x14ac:dyDescent="0.25">
      <c r="C1254" s="84"/>
    </row>
    <row r="1255" spans="3:3" x14ac:dyDescent="0.25">
      <c r="C1255" s="84"/>
    </row>
    <row r="1256" spans="3:3" x14ac:dyDescent="0.25">
      <c r="C1256" s="84"/>
    </row>
    <row r="1257" spans="3:3" x14ac:dyDescent="0.25">
      <c r="C1257" s="84"/>
    </row>
    <row r="1258" spans="3:3" x14ac:dyDescent="0.25">
      <c r="C1258" s="84"/>
    </row>
    <row r="1259" spans="3:3" x14ac:dyDescent="0.25">
      <c r="C1259" s="84"/>
    </row>
    <row r="1260" spans="3:3" x14ac:dyDescent="0.25">
      <c r="C1260" s="84"/>
    </row>
    <row r="1261" spans="3:3" x14ac:dyDescent="0.25">
      <c r="C1261" s="84"/>
    </row>
    <row r="1262" spans="3:3" x14ac:dyDescent="0.25">
      <c r="C1262" s="84"/>
    </row>
    <row r="1263" spans="3:3" x14ac:dyDescent="0.25">
      <c r="C1263" s="84"/>
    </row>
    <row r="1264" spans="3:3" x14ac:dyDescent="0.25">
      <c r="C1264" s="84"/>
    </row>
    <row r="1265" spans="3:3" x14ac:dyDescent="0.25">
      <c r="C1265" s="84"/>
    </row>
    <row r="1266" spans="3:3" x14ac:dyDescent="0.25">
      <c r="C1266" s="84"/>
    </row>
    <row r="1267" spans="3:3" x14ac:dyDescent="0.25">
      <c r="C1267" s="84"/>
    </row>
    <row r="1268" spans="3:3" x14ac:dyDescent="0.25">
      <c r="C1268" s="84"/>
    </row>
    <row r="1269" spans="3:3" x14ac:dyDescent="0.25">
      <c r="C1269" s="84"/>
    </row>
    <row r="1270" spans="3:3" x14ac:dyDescent="0.25">
      <c r="C1270" s="84"/>
    </row>
    <row r="1271" spans="3:3" x14ac:dyDescent="0.25">
      <c r="C1271" s="84"/>
    </row>
    <row r="1272" spans="3:3" x14ac:dyDescent="0.25">
      <c r="C1272" s="84"/>
    </row>
    <row r="1273" spans="3:3" x14ac:dyDescent="0.25">
      <c r="C1273" s="84"/>
    </row>
    <row r="1274" spans="3:3" x14ac:dyDescent="0.25">
      <c r="C1274" s="84"/>
    </row>
    <row r="1275" spans="3:3" x14ac:dyDescent="0.25">
      <c r="C1275" s="84"/>
    </row>
    <row r="1276" spans="3:3" x14ac:dyDescent="0.25">
      <c r="C1276" s="84"/>
    </row>
    <row r="1277" spans="3:3" x14ac:dyDescent="0.25">
      <c r="C1277" s="84"/>
    </row>
    <row r="1278" spans="3:3" x14ac:dyDescent="0.25">
      <c r="C1278" s="84"/>
    </row>
    <row r="1279" spans="3:3" x14ac:dyDescent="0.25">
      <c r="C1279" s="84"/>
    </row>
    <row r="1280" spans="3:3" x14ac:dyDescent="0.25">
      <c r="C1280" s="84"/>
    </row>
    <row r="1281" spans="3:3" x14ac:dyDescent="0.25">
      <c r="C1281" s="84"/>
    </row>
    <row r="1282" spans="3:3" x14ac:dyDescent="0.25">
      <c r="C1282" s="84"/>
    </row>
    <row r="1283" spans="3:3" x14ac:dyDescent="0.25">
      <c r="C1283" s="84"/>
    </row>
    <row r="1284" spans="3:3" x14ac:dyDescent="0.25">
      <c r="C1284" s="84"/>
    </row>
    <row r="1285" spans="3:3" x14ac:dyDescent="0.25">
      <c r="C1285" s="84"/>
    </row>
    <row r="1286" spans="3:3" x14ac:dyDescent="0.25">
      <c r="C1286" s="84"/>
    </row>
    <row r="1287" spans="3:3" x14ac:dyDescent="0.25">
      <c r="C1287" s="84"/>
    </row>
    <row r="1288" spans="3:3" x14ac:dyDescent="0.25">
      <c r="C1288" s="84"/>
    </row>
    <row r="1289" spans="3:3" x14ac:dyDescent="0.25">
      <c r="C1289" s="84"/>
    </row>
    <row r="1290" spans="3:3" x14ac:dyDescent="0.25">
      <c r="C1290" s="84"/>
    </row>
    <row r="1291" spans="3:3" x14ac:dyDescent="0.25">
      <c r="C1291" s="84"/>
    </row>
    <row r="1292" spans="3:3" x14ac:dyDescent="0.25">
      <c r="C1292" s="84"/>
    </row>
    <row r="1293" spans="3:3" x14ac:dyDescent="0.25">
      <c r="C1293" s="84"/>
    </row>
    <row r="1294" spans="3:3" x14ac:dyDescent="0.25">
      <c r="C1294" s="84"/>
    </row>
    <row r="1295" spans="3:3" x14ac:dyDescent="0.25">
      <c r="C1295" s="84"/>
    </row>
    <row r="1296" spans="3:3" x14ac:dyDescent="0.25">
      <c r="C1296" s="84"/>
    </row>
    <row r="1297" spans="3:3" x14ac:dyDescent="0.25">
      <c r="C1297" s="84"/>
    </row>
    <row r="1298" spans="3:3" x14ac:dyDescent="0.25">
      <c r="C1298" s="84"/>
    </row>
    <row r="1299" spans="3:3" x14ac:dyDescent="0.25">
      <c r="C1299" s="84"/>
    </row>
    <row r="1300" spans="3:3" x14ac:dyDescent="0.25">
      <c r="C1300" s="84"/>
    </row>
    <row r="1301" spans="3:3" x14ac:dyDescent="0.25">
      <c r="C1301" s="84"/>
    </row>
    <row r="1302" spans="3:3" x14ac:dyDescent="0.25">
      <c r="C1302" s="84"/>
    </row>
    <row r="1303" spans="3:3" x14ac:dyDescent="0.25">
      <c r="C1303" s="84"/>
    </row>
    <row r="1304" spans="3:3" x14ac:dyDescent="0.25">
      <c r="C1304" s="84"/>
    </row>
    <row r="1305" spans="3:3" x14ac:dyDescent="0.25">
      <c r="C1305" s="84"/>
    </row>
    <row r="1306" spans="3:3" x14ac:dyDescent="0.25">
      <c r="C1306" s="84"/>
    </row>
    <row r="1307" spans="3:3" x14ac:dyDescent="0.25">
      <c r="C1307" s="84"/>
    </row>
    <row r="1308" spans="3:3" x14ac:dyDescent="0.25">
      <c r="C1308" s="84"/>
    </row>
    <row r="1309" spans="3:3" x14ac:dyDescent="0.25">
      <c r="C1309" s="84"/>
    </row>
    <row r="1310" spans="3:3" x14ac:dyDescent="0.25">
      <c r="C1310" s="84"/>
    </row>
    <row r="1311" spans="3:3" x14ac:dyDescent="0.25">
      <c r="C1311" s="84"/>
    </row>
    <row r="1312" spans="3:3" x14ac:dyDescent="0.25">
      <c r="C1312" s="84"/>
    </row>
    <row r="1313" spans="3:3" x14ac:dyDescent="0.25">
      <c r="C1313" s="84"/>
    </row>
    <row r="1314" spans="3:3" x14ac:dyDescent="0.25">
      <c r="C1314" s="84"/>
    </row>
    <row r="1315" spans="3:3" x14ac:dyDescent="0.25">
      <c r="C1315" s="84"/>
    </row>
    <row r="1316" spans="3:3" x14ac:dyDescent="0.25">
      <c r="C1316" s="84"/>
    </row>
    <row r="1317" spans="3:3" x14ac:dyDescent="0.25">
      <c r="C1317" s="84"/>
    </row>
    <row r="1318" spans="3:3" x14ac:dyDescent="0.25">
      <c r="C1318" s="84"/>
    </row>
    <row r="1319" spans="3:3" x14ac:dyDescent="0.25">
      <c r="C1319" s="84"/>
    </row>
    <row r="1320" spans="3:3" x14ac:dyDescent="0.25">
      <c r="C1320" s="84"/>
    </row>
    <row r="1321" spans="3:3" x14ac:dyDescent="0.25">
      <c r="C1321" s="84"/>
    </row>
    <row r="1322" spans="3:3" x14ac:dyDescent="0.25">
      <c r="C1322" s="84"/>
    </row>
    <row r="1323" spans="3:3" x14ac:dyDescent="0.25">
      <c r="C1323" s="84"/>
    </row>
    <row r="1324" spans="3:3" x14ac:dyDescent="0.25">
      <c r="C1324" s="84"/>
    </row>
    <row r="1325" spans="3:3" x14ac:dyDescent="0.25">
      <c r="C1325" s="84"/>
    </row>
    <row r="1326" spans="3:3" x14ac:dyDescent="0.25">
      <c r="C1326" s="84"/>
    </row>
    <row r="1327" spans="3:3" x14ac:dyDescent="0.25">
      <c r="C1327" s="84"/>
    </row>
    <row r="1328" spans="3:3" x14ac:dyDescent="0.25">
      <c r="C1328" s="84"/>
    </row>
    <row r="1329" spans="3:3" x14ac:dyDescent="0.25">
      <c r="C1329" s="84"/>
    </row>
    <row r="1330" spans="3:3" x14ac:dyDescent="0.25">
      <c r="C1330" s="84"/>
    </row>
    <row r="1331" spans="3:3" x14ac:dyDescent="0.25">
      <c r="C1331" s="84"/>
    </row>
    <row r="1332" spans="3:3" x14ac:dyDescent="0.25">
      <c r="C1332" s="84"/>
    </row>
    <row r="1333" spans="3:3" x14ac:dyDescent="0.25">
      <c r="C1333" s="84"/>
    </row>
    <row r="1334" spans="3:3" x14ac:dyDescent="0.25">
      <c r="C1334" s="84"/>
    </row>
    <row r="1335" spans="3:3" x14ac:dyDescent="0.25">
      <c r="C1335" s="84"/>
    </row>
    <row r="1336" spans="3:3" x14ac:dyDescent="0.25">
      <c r="C1336" s="84"/>
    </row>
    <row r="1337" spans="3:3" x14ac:dyDescent="0.25">
      <c r="C1337" s="84"/>
    </row>
    <row r="1338" spans="3:3" x14ac:dyDescent="0.25">
      <c r="C1338" s="84"/>
    </row>
    <row r="1339" spans="3:3" x14ac:dyDescent="0.25">
      <c r="C1339" s="84"/>
    </row>
    <row r="1340" spans="3:3" x14ac:dyDescent="0.25">
      <c r="C1340" s="84"/>
    </row>
    <row r="1341" spans="3:3" x14ac:dyDescent="0.25">
      <c r="C1341" s="84"/>
    </row>
    <row r="1342" spans="3:3" x14ac:dyDescent="0.25">
      <c r="C1342" s="84"/>
    </row>
    <row r="1343" spans="3:3" x14ac:dyDescent="0.25">
      <c r="C1343" s="84"/>
    </row>
    <row r="1344" spans="3:3" x14ac:dyDescent="0.25">
      <c r="C1344" s="84"/>
    </row>
    <row r="1345" spans="3:3" x14ac:dyDescent="0.25">
      <c r="C1345" s="84"/>
    </row>
    <row r="1346" spans="3:3" x14ac:dyDescent="0.25">
      <c r="C1346" s="84"/>
    </row>
    <row r="1347" spans="3:3" x14ac:dyDescent="0.25">
      <c r="C1347" s="84"/>
    </row>
    <row r="1348" spans="3:3" x14ac:dyDescent="0.25">
      <c r="C1348" s="84"/>
    </row>
    <row r="1349" spans="3:3" x14ac:dyDescent="0.25">
      <c r="C1349" s="84"/>
    </row>
    <row r="1350" spans="3:3" x14ac:dyDescent="0.25">
      <c r="C1350" s="84"/>
    </row>
    <row r="1351" spans="3:3" x14ac:dyDescent="0.25">
      <c r="C1351" s="84"/>
    </row>
    <row r="1352" spans="3:3" x14ac:dyDescent="0.25">
      <c r="C1352" s="84"/>
    </row>
    <row r="1353" spans="3:3" x14ac:dyDescent="0.25">
      <c r="C1353" s="84"/>
    </row>
    <row r="1354" spans="3:3" x14ac:dyDescent="0.25">
      <c r="C1354" s="84"/>
    </row>
    <row r="1355" spans="3:3" x14ac:dyDescent="0.25">
      <c r="C1355" s="84"/>
    </row>
    <row r="1356" spans="3:3" x14ac:dyDescent="0.25">
      <c r="C1356" s="84"/>
    </row>
    <row r="1357" spans="3:3" x14ac:dyDescent="0.25">
      <c r="C1357" s="84"/>
    </row>
    <row r="1358" spans="3:3" x14ac:dyDescent="0.25">
      <c r="C1358" s="84"/>
    </row>
    <row r="1359" spans="3:3" x14ac:dyDescent="0.25">
      <c r="C1359" s="84"/>
    </row>
    <row r="1360" spans="3:3" x14ac:dyDescent="0.25">
      <c r="C1360" s="84"/>
    </row>
    <row r="1361" spans="3:3" x14ac:dyDescent="0.25">
      <c r="C1361" s="84"/>
    </row>
    <row r="1362" spans="3:3" x14ac:dyDescent="0.25">
      <c r="C1362" s="84"/>
    </row>
    <row r="1363" spans="3:3" x14ac:dyDescent="0.25">
      <c r="C1363" s="84"/>
    </row>
    <row r="1364" spans="3:3" x14ac:dyDescent="0.25">
      <c r="C1364" s="84"/>
    </row>
    <row r="1365" spans="3:3" x14ac:dyDescent="0.25">
      <c r="C1365" s="84"/>
    </row>
    <row r="1366" spans="3:3" x14ac:dyDescent="0.25">
      <c r="C1366" s="84"/>
    </row>
    <row r="1367" spans="3:3" x14ac:dyDescent="0.25">
      <c r="C1367" s="84"/>
    </row>
    <row r="1368" spans="3:3" x14ac:dyDescent="0.25">
      <c r="C1368" s="84"/>
    </row>
    <row r="1369" spans="3:3" x14ac:dyDescent="0.25">
      <c r="C1369" s="84"/>
    </row>
    <row r="1370" spans="3:3" x14ac:dyDescent="0.25">
      <c r="C1370" s="84"/>
    </row>
    <row r="1371" spans="3:3" x14ac:dyDescent="0.25">
      <c r="C1371" s="84"/>
    </row>
    <row r="1372" spans="3:3" x14ac:dyDescent="0.25">
      <c r="C1372" s="84"/>
    </row>
    <row r="1373" spans="3:3" x14ac:dyDescent="0.25">
      <c r="C1373" s="84"/>
    </row>
    <row r="1374" spans="3:3" x14ac:dyDescent="0.25">
      <c r="C1374" s="84"/>
    </row>
    <row r="1375" spans="3:3" x14ac:dyDescent="0.25">
      <c r="C1375" s="84"/>
    </row>
    <row r="1376" spans="3:3" x14ac:dyDescent="0.25">
      <c r="C1376" s="84"/>
    </row>
    <row r="1377" spans="3:3" x14ac:dyDescent="0.25">
      <c r="C1377" s="84"/>
    </row>
    <row r="1378" spans="3:3" x14ac:dyDescent="0.25">
      <c r="C1378" s="84"/>
    </row>
    <row r="1379" spans="3:3" x14ac:dyDescent="0.25">
      <c r="C1379" s="84"/>
    </row>
    <row r="1380" spans="3:3" x14ac:dyDescent="0.25">
      <c r="C1380" s="84"/>
    </row>
    <row r="1381" spans="3:3" x14ac:dyDescent="0.25">
      <c r="C1381" s="84"/>
    </row>
    <row r="1382" spans="3:3" x14ac:dyDescent="0.25">
      <c r="C1382" s="84"/>
    </row>
    <row r="1383" spans="3:3" x14ac:dyDescent="0.25">
      <c r="C1383" s="84"/>
    </row>
    <row r="1384" spans="3:3" x14ac:dyDescent="0.25">
      <c r="C1384" s="84"/>
    </row>
    <row r="1385" spans="3:3" x14ac:dyDescent="0.25">
      <c r="C1385" s="84"/>
    </row>
    <row r="1386" spans="3:3" x14ac:dyDescent="0.25">
      <c r="C1386" s="84"/>
    </row>
    <row r="1387" spans="3:3" x14ac:dyDescent="0.25">
      <c r="C1387" s="84"/>
    </row>
    <row r="1388" spans="3:3" x14ac:dyDescent="0.25">
      <c r="C1388" s="84"/>
    </row>
    <row r="1389" spans="3:3" x14ac:dyDescent="0.25">
      <c r="C1389" s="84"/>
    </row>
    <row r="1390" spans="3:3" x14ac:dyDescent="0.25">
      <c r="C1390" s="84"/>
    </row>
    <row r="1391" spans="3:3" x14ac:dyDescent="0.25">
      <c r="C1391" s="84"/>
    </row>
    <row r="1392" spans="3:3" x14ac:dyDescent="0.25">
      <c r="C1392" s="84"/>
    </row>
    <row r="1393" spans="3:3" x14ac:dyDescent="0.25">
      <c r="C1393" s="84"/>
    </row>
    <row r="1394" spans="3:3" x14ac:dyDescent="0.25">
      <c r="C1394" s="84"/>
    </row>
    <row r="1395" spans="3:3" x14ac:dyDescent="0.25">
      <c r="C1395" s="84"/>
    </row>
    <row r="1396" spans="3:3" x14ac:dyDescent="0.25">
      <c r="C1396" s="84"/>
    </row>
    <row r="1397" spans="3:3" x14ac:dyDescent="0.25">
      <c r="C1397" s="84"/>
    </row>
    <row r="1398" spans="3:3" x14ac:dyDescent="0.25">
      <c r="C1398" s="84"/>
    </row>
    <row r="1399" spans="3:3" x14ac:dyDescent="0.25">
      <c r="C1399" s="84"/>
    </row>
    <row r="1400" spans="3:3" x14ac:dyDescent="0.25">
      <c r="C1400" s="84"/>
    </row>
    <row r="1401" spans="3:3" x14ac:dyDescent="0.25">
      <c r="C1401" s="84"/>
    </row>
    <row r="1402" spans="3:3" x14ac:dyDescent="0.25">
      <c r="C1402" s="84"/>
    </row>
    <row r="1403" spans="3:3" x14ac:dyDescent="0.25">
      <c r="C1403" s="84"/>
    </row>
    <row r="1404" spans="3:3" x14ac:dyDescent="0.25">
      <c r="C1404" s="84"/>
    </row>
    <row r="1405" spans="3:3" x14ac:dyDescent="0.25">
      <c r="C1405" s="84"/>
    </row>
    <row r="1406" spans="3:3" x14ac:dyDescent="0.25">
      <c r="C1406" s="84"/>
    </row>
    <row r="1407" spans="3:3" x14ac:dyDescent="0.25">
      <c r="C1407" s="84"/>
    </row>
    <row r="1408" spans="3:3" x14ac:dyDescent="0.25">
      <c r="C1408" s="84"/>
    </row>
    <row r="1409" spans="3:3" x14ac:dyDescent="0.25">
      <c r="C1409" s="84"/>
    </row>
    <row r="1410" spans="3:3" x14ac:dyDescent="0.25">
      <c r="C1410" s="84"/>
    </row>
    <row r="1411" spans="3:3" x14ac:dyDescent="0.25">
      <c r="C1411" s="84"/>
    </row>
    <row r="1412" spans="3:3" x14ac:dyDescent="0.25">
      <c r="C1412" s="84"/>
    </row>
    <row r="1413" spans="3:3" x14ac:dyDescent="0.25">
      <c r="C1413" s="84"/>
    </row>
    <row r="1414" spans="3:3" x14ac:dyDescent="0.25">
      <c r="C1414" s="84"/>
    </row>
    <row r="1415" spans="3:3" x14ac:dyDescent="0.25">
      <c r="C1415" s="84"/>
    </row>
    <row r="1416" spans="3:3" x14ac:dyDescent="0.25">
      <c r="C1416" s="84"/>
    </row>
    <row r="1417" spans="3:3" x14ac:dyDescent="0.25">
      <c r="C1417" s="84"/>
    </row>
    <row r="1418" spans="3:3" x14ac:dyDescent="0.25">
      <c r="C1418" s="84"/>
    </row>
    <row r="1419" spans="3:3" x14ac:dyDescent="0.25">
      <c r="C1419" s="84"/>
    </row>
    <row r="1420" spans="3:3" x14ac:dyDescent="0.25">
      <c r="C1420" s="84"/>
    </row>
    <row r="1421" spans="3:3" x14ac:dyDescent="0.25">
      <c r="C1421" s="84"/>
    </row>
    <row r="1422" spans="3:3" x14ac:dyDescent="0.25">
      <c r="C1422" s="84"/>
    </row>
    <row r="1423" spans="3:3" x14ac:dyDescent="0.25">
      <c r="C1423" s="84"/>
    </row>
    <row r="1424" spans="3:3" x14ac:dyDescent="0.25">
      <c r="C1424" s="84"/>
    </row>
    <row r="1425" spans="3:3" x14ac:dyDescent="0.25">
      <c r="C1425" s="84"/>
    </row>
    <row r="1426" spans="3:3" x14ac:dyDescent="0.25">
      <c r="C1426" s="84"/>
    </row>
    <row r="1427" spans="3:3" x14ac:dyDescent="0.25">
      <c r="C1427" s="84"/>
    </row>
    <row r="1428" spans="3:3" x14ac:dyDescent="0.25">
      <c r="C1428" s="84"/>
    </row>
    <row r="1429" spans="3:3" x14ac:dyDescent="0.25">
      <c r="C1429" s="84"/>
    </row>
    <row r="1430" spans="3:3" x14ac:dyDescent="0.25">
      <c r="C1430" s="84"/>
    </row>
    <row r="1431" spans="3:3" x14ac:dyDescent="0.25">
      <c r="C1431" s="84"/>
    </row>
    <row r="1432" spans="3:3" x14ac:dyDescent="0.25">
      <c r="C1432" s="84"/>
    </row>
    <row r="1433" spans="3:3" x14ac:dyDescent="0.25">
      <c r="C1433" s="84"/>
    </row>
    <row r="1434" spans="3:3" x14ac:dyDescent="0.25">
      <c r="C1434" s="84"/>
    </row>
    <row r="1435" spans="3:3" x14ac:dyDescent="0.25">
      <c r="C1435" s="84"/>
    </row>
    <row r="1436" spans="3:3" x14ac:dyDescent="0.25">
      <c r="C1436" s="84"/>
    </row>
    <row r="1437" spans="3:3" x14ac:dyDescent="0.25">
      <c r="C1437" s="84"/>
    </row>
    <row r="1438" spans="3:3" x14ac:dyDescent="0.25">
      <c r="C1438" s="84"/>
    </row>
    <row r="1439" spans="3:3" x14ac:dyDescent="0.25">
      <c r="C1439" s="84"/>
    </row>
    <row r="1440" spans="3:3" x14ac:dyDescent="0.25">
      <c r="C1440" s="84"/>
    </row>
    <row r="1441" spans="3:3" x14ac:dyDescent="0.25">
      <c r="C1441" s="84"/>
    </row>
    <row r="1442" spans="3:3" x14ac:dyDescent="0.25">
      <c r="C1442" s="84"/>
    </row>
    <row r="1443" spans="3:3" x14ac:dyDescent="0.25">
      <c r="C1443" s="84"/>
    </row>
    <row r="1444" spans="3:3" x14ac:dyDescent="0.25">
      <c r="C1444" s="84"/>
    </row>
    <row r="1445" spans="3:3" x14ac:dyDescent="0.25">
      <c r="C1445" s="84"/>
    </row>
    <row r="1446" spans="3:3" x14ac:dyDescent="0.25">
      <c r="C1446" s="84"/>
    </row>
    <row r="1447" spans="3:3" x14ac:dyDescent="0.25">
      <c r="C1447" s="84"/>
    </row>
    <row r="1448" spans="3:3" x14ac:dyDescent="0.25">
      <c r="C1448" s="84"/>
    </row>
    <row r="1449" spans="3:3" x14ac:dyDescent="0.25">
      <c r="C1449" s="84"/>
    </row>
    <row r="1450" spans="3:3" x14ac:dyDescent="0.25">
      <c r="C1450" s="84"/>
    </row>
    <row r="1451" spans="3:3" x14ac:dyDescent="0.25">
      <c r="C1451" s="84"/>
    </row>
    <row r="1452" spans="3:3" x14ac:dyDescent="0.25">
      <c r="C1452" s="84"/>
    </row>
    <row r="1453" spans="3:3" x14ac:dyDescent="0.25">
      <c r="C1453" s="84"/>
    </row>
    <row r="1454" spans="3:3" x14ac:dyDescent="0.25">
      <c r="C1454" s="84"/>
    </row>
    <row r="1455" spans="3:3" x14ac:dyDescent="0.25">
      <c r="C1455" s="84"/>
    </row>
    <row r="1456" spans="3:3" x14ac:dyDescent="0.25">
      <c r="C1456" s="84"/>
    </row>
    <row r="1457" spans="3:3" x14ac:dyDescent="0.25">
      <c r="C1457" s="84"/>
    </row>
    <row r="1458" spans="3:3" x14ac:dyDescent="0.25">
      <c r="C1458" s="84"/>
    </row>
    <row r="1459" spans="3:3" x14ac:dyDescent="0.25">
      <c r="C1459" s="84"/>
    </row>
    <row r="1460" spans="3:3" x14ac:dyDescent="0.25">
      <c r="C1460" s="84"/>
    </row>
    <row r="1461" spans="3:3" x14ac:dyDescent="0.25">
      <c r="C1461" s="84"/>
    </row>
    <row r="1462" spans="3:3" x14ac:dyDescent="0.25">
      <c r="C1462" s="84"/>
    </row>
    <row r="1463" spans="3:3" x14ac:dyDescent="0.25">
      <c r="C1463" s="84"/>
    </row>
    <row r="1464" spans="3:3" x14ac:dyDescent="0.25">
      <c r="C1464" s="84"/>
    </row>
    <row r="1465" spans="3:3" x14ac:dyDescent="0.25">
      <c r="C1465" s="84"/>
    </row>
    <row r="1466" spans="3:3" x14ac:dyDescent="0.25">
      <c r="C1466" s="84"/>
    </row>
    <row r="1467" spans="3:3" x14ac:dyDescent="0.25">
      <c r="C1467" s="84"/>
    </row>
    <row r="1468" spans="3:3" x14ac:dyDescent="0.25">
      <c r="C1468" s="84"/>
    </row>
    <row r="1469" spans="3:3" x14ac:dyDescent="0.25">
      <c r="C1469" s="84"/>
    </row>
    <row r="1470" spans="3:3" x14ac:dyDescent="0.25">
      <c r="C1470" s="84"/>
    </row>
    <row r="1471" spans="3:3" x14ac:dyDescent="0.25">
      <c r="C1471" s="84"/>
    </row>
    <row r="1472" spans="3:3" x14ac:dyDescent="0.25">
      <c r="C1472" s="84"/>
    </row>
    <row r="1473" spans="3:3" x14ac:dyDescent="0.25">
      <c r="C1473" s="84"/>
    </row>
    <row r="1474" spans="3:3" x14ac:dyDescent="0.25">
      <c r="C1474" s="84"/>
    </row>
    <row r="1475" spans="3:3" x14ac:dyDescent="0.25">
      <c r="C1475" s="84"/>
    </row>
    <row r="1476" spans="3:3" x14ac:dyDescent="0.25">
      <c r="C1476" s="84"/>
    </row>
    <row r="1477" spans="3:3" x14ac:dyDescent="0.25">
      <c r="C1477" s="84"/>
    </row>
    <row r="1478" spans="3:3" x14ac:dyDescent="0.25">
      <c r="C1478" s="84"/>
    </row>
    <row r="1479" spans="3:3" x14ac:dyDescent="0.25">
      <c r="C1479" s="84"/>
    </row>
    <row r="1480" spans="3:3" x14ac:dyDescent="0.25">
      <c r="C1480" s="84"/>
    </row>
    <row r="1481" spans="3:3" x14ac:dyDescent="0.25">
      <c r="C1481" s="84"/>
    </row>
    <row r="1482" spans="3:3" x14ac:dyDescent="0.25">
      <c r="C1482" s="84"/>
    </row>
    <row r="1483" spans="3:3" x14ac:dyDescent="0.25">
      <c r="C1483" s="84"/>
    </row>
    <row r="1484" spans="3:3" x14ac:dyDescent="0.25">
      <c r="C1484" s="84"/>
    </row>
    <row r="1485" spans="3:3" x14ac:dyDescent="0.25">
      <c r="C1485" s="84"/>
    </row>
    <row r="1486" spans="3:3" x14ac:dyDescent="0.25">
      <c r="C1486" s="84"/>
    </row>
    <row r="1487" spans="3:3" x14ac:dyDescent="0.25">
      <c r="C1487" s="84"/>
    </row>
    <row r="1488" spans="3:3" x14ac:dyDescent="0.25">
      <c r="C1488" s="84"/>
    </row>
    <row r="1489" spans="3:3" x14ac:dyDescent="0.25">
      <c r="C1489" s="84"/>
    </row>
    <row r="1490" spans="3:3" x14ac:dyDescent="0.25">
      <c r="C1490" s="84"/>
    </row>
    <row r="1491" spans="3:3" x14ac:dyDescent="0.25">
      <c r="C1491" s="84"/>
    </row>
    <row r="1492" spans="3:3" x14ac:dyDescent="0.25">
      <c r="C1492" s="84"/>
    </row>
    <row r="1493" spans="3:3" x14ac:dyDescent="0.25">
      <c r="C1493" s="84"/>
    </row>
    <row r="1494" spans="3:3" x14ac:dyDescent="0.25">
      <c r="C1494" s="84"/>
    </row>
    <row r="1495" spans="3:3" x14ac:dyDescent="0.25">
      <c r="C1495" s="84"/>
    </row>
    <row r="1496" spans="3:3" x14ac:dyDescent="0.25">
      <c r="C1496" s="84"/>
    </row>
    <row r="1497" spans="3:3" x14ac:dyDescent="0.25">
      <c r="C1497" s="84"/>
    </row>
    <row r="1498" spans="3:3" x14ac:dyDescent="0.25">
      <c r="C1498" s="84"/>
    </row>
    <row r="1499" spans="3:3" x14ac:dyDescent="0.25">
      <c r="C1499" s="84"/>
    </row>
    <row r="1500" spans="3:3" x14ac:dyDescent="0.25">
      <c r="C1500" s="84"/>
    </row>
    <row r="1501" spans="3:3" x14ac:dyDescent="0.25">
      <c r="C1501" s="84"/>
    </row>
    <row r="1502" spans="3:3" x14ac:dyDescent="0.25">
      <c r="C1502" s="84"/>
    </row>
    <row r="1503" spans="3:3" x14ac:dyDescent="0.25">
      <c r="C1503" s="84"/>
    </row>
    <row r="1504" spans="3:3" x14ac:dyDescent="0.25">
      <c r="C1504" s="84"/>
    </row>
    <row r="1505" spans="3:3" x14ac:dyDescent="0.25">
      <c r="C1505" s="84"/>
    </row>
    <row r="1506" spans="3:3" x14ac:dyDescent="0.25">
      <c r="C1506" s="84"/>
    </row>
    <row r="1507" spans="3:3" x14ac:dyDescent="0.25">
      <c r="C1507" s="84"/>
    </row>
    <row r="1508" spans="3:3" x14ac:dyDescent="0.25">
      <c r="C1508" s="84"/>
    </row>
    <row r="1509" spans="3:3" x14ac:dyDescent="0.25">
      <c r="C1509" s="84"/>
    </row>
    <row r="1510" spans="3:3" x14ac:dyDescent="0.25">
      <c r="C1510" s="84"/>
    </row>
    <row r="1511" spans="3:3" x14ac:dyDescent="0.25">
      <c r="C1511" s="84"/>
    </row>
    <row r="1512" spans="3:3" x14ac:dyDescent="0.25">
      <c r="C1512" s="84"/>
    </row>
    <row r="1513" spans="3:3" x14ac:dyDescent="0.25">
      <c r="C1513" s="84"/>
    </row>
    <row r="1514" spans="3:3" x14ac:dyDescent="0.25">
      <c r="C1514" s="84"/>
    </row>
    <row r="1515" spans="3:3" x14ac:dyDescent="0.25">
      <c r="C1515" s="84"/>
    </row>
    <row r="1516" spans="3:3" x14ac:dyDescent="0.25">
      <c r="C1516" s="84"/>
    </row>
    <row r="1517" spans="3:3" x14ac:dyDescent="0.25">
      <c r="C1517" s="84"/>
    </row>
    <row r="1518" spans="3:3" x14ac:dyDescent="0.25">
      <c r="C1518" s="84"/>
    </row>
    <row r="1519" spans="3:3" x14ac:dyDescent="0.25">
      <c r="C1519" s="84"/>
    </row>
    <row r="1520" spans="3:3" x14ac:dyDescent="0.25">
      <c r="C1520" s="84"/>
    </row>
    <row r="1521" spans="3:3" x14ac:dyDescent="0.25">
      <c r="C1521" s="84"/>
    </row>
    <row r="1522" spans="3:3" x14ac:dyDescent="0.25">
      <c r="C1522" s="84"/>
    </row>
    <row r="1523" spans="3:3" x14ac:dyDescent="0.25">
      <c r="C1523" s="84"/>
    </row>
    <row r="1524" spans="3:3" x14ac:dyDescent="0.25">
      <c r="C1524" s="84"/>
    </row>
    <row r="1525" spans="3:3" x14ac:dyDescent="0.25">
      <c r="C1525" s="84"/>
    </row>
    <row r="1526" spans="3:3" x14ac:dyDescent="0.25">
      <c r="C1526" s="84"/>
    </row>
    <row r="1527" spans="3:3" x14ac:dyDescent="0.25">
      <c r="C1527" s="84"/>
    </row>
    <row r="1528" spans="3:3" x14ac:dyDescent="0.25">
      <c r="C1528" s="84"/>
    </row>
    <row r="1529" spans="3:3" x14ac:dyDescent="0.25">
      <c r="C1529" s="84"/>
    </row>
    <row r="1530" spans="3:3" x14ac:dyDescent="0.25">
      <c r="C1530" s="84"/>
    </row>
    <row r="1531" spans="3:3" x14ac:dyDescent="0.25">
      <c r="C1531" s="84"/>
    </row>
    <row r="1532" spans="3:3" x14ac:dyDescent="0.25">
      <c r="C1532" s="84"/>
    </row>
    <row r="1533" spans="3:3" x14ac:dyDescent="0.25">
      <c r="C1533" s="84"/>
    </row>
    <row r="1534" spans="3:3" x14ac:dyDescent="0.25">
      <c r="C1534" s="84"/>
    </row>
    <row r="1535" spans="3:3" x14ac:dyDescent="0.25">
      <c r="C1535" s="84"/>
    </row>
    <row r="1536" spans="3:3" x14ac:dyDescent="0.25">
      <c r="C1536" s="84"/>
    </row>
    <row r="1537" spans="3:3" x14ac:dyDescent="0.25">
      <c r="C1537" s="84"/>
    </row>
    <row r="1538" spans="3:3" x14ac:dyDescent="0.25">
      <c r="C1538" s="84"/>
    </row>
    <row r="1539" spans="3:3" x14ac:dyDescent="0.25">
      <c r="C1539" s="84"/>
    </row>
    <row r="1540" spans="3:3" x14ac:dyDescent="0.25">
      <c r="C1540" s="84"/>
    </row>
    <row r="1541" spans="3:3" x14ac:dyDescent="0.25">
      <c r="C1541" s="84"/>
    </row>
    <row r="1542" spans="3:3" x14ac:dyDescent="0.25">
      <c r="C1542" s="84"/>
    </row>
    <row r="1543" spans="3:3" x14ac:dyDescent="0.25">
      <c r="C1543" s="84"/>
    </row>
    <row r="1544" spans="3:3" x14ac:dyDescent="0.25">
      <c r="C1544" s="84"/>
    </row>
    <row r="1545" spans="3:3" x14ac:dyDescent="0.25">
      <c r="C1545" s="84"/>
    </row>
    <row r="1546" spans="3:3" x14ac:dyDescent="0.25">
      <c r="C1546" s="84"/>
    </row>
    <row r="1547" spans="3:3" x14ac:dyDescent="0.25">
      <c r="C1547" s="84"/>
    </row>
    <row r="1548" spans="3:3" x14ac:dyDescent="0.25">
      <c r="C1548" s="84"/>
    </row>
    <row r="1549" spans="3:3" x14ac:dyDescent="0.25">
      <c r="C1549" s="84"/>
    </row>
    <row r="1550" spans="3:3" x14ac:dyDescent="0.25">
      <c r="C1550" s="84"/>
    </row>
    <row r="1551" spans="3:3" x14ac:dyDescent="0.25">
      <c r="C1551" s="84"/>
    </row>
    <row r="1552" spans="3:3" x14ac:dyDescent="0.25">
      <c r="C1552" s="84"/>
    </row>
    <row r="1553" spans="3:3" x14ac:dyDescent="0.25">
      <c r="C1553" s="84"/>
    </row>
    <row r="1554" spans="3:3" x14ac:dyDescent="0.25">
      <c r="C1554" s="84"/>
    </row>
    <row r="1555" spans="3:3" x14ac:dyDescent="0.25">
      <c r="C1555" s="84"/>
    </row>
    <row r="1556" spans="3:3" x14ac:dyDescent="0.25">
      <c r="C1556" s="84"/>
    </row>
    <row r="1557" spans="3:3" x14ac:dyDescent="0.25">
      <c r="C1557" s="84"/>
    </row>
    <row r="1558" spans="3:3" x14ac:dyDescent="0.25">
      <c r="C1558" s="84"/>
    </row>
    <row r="1559" spans="3:3" x14ac:dyDescent="0.25">
      <c r="C1559" s="84"/>
    </row>
    <row r="1560" spans="3:3" x14ac:dyDescent="0.25">
      <c r="C1560" s="84"/>
    </row>
    <row r="1561" spans="3:3" x14ac:dyDescent="0.25">
      <c r="C1561" s="84"/>
    </row>
    <row r="1562" spans="3:3" x14ac:dyDescent="0.25">
      <c r="C1562" s="84"/>
    </row>
    <row r="1563" spans="3:3" x14ac:dyDescent="0.25">
      <c r="C1563" s="84"/>
    </row>
    <row r="1564" spans="3:3" x14ac:dyDescent="0.25">
      <c r="C1564" s="84"/>
    </row>
    <row r="1565" spans="3:3" x14ac:dyDescent="0.25">
      <c r="C1565" s="84"/>
    </row>
    <row r="1566" spans="3:3" x14ac:dyDescent="0.25">
      <c r="C1566" s="84"/>
    </row>
    <row r="1567" spans="3:3" x14ac:dyDescent="0.25">
      <c r="C1567" s="84"/>
    </row>
    <row r="1568" spans="3:3" x14ac:dyDescent="0.25">
      <c r="C1568" s="84"/>
    </row>
    <row r="1569" spans="3:3" x14ac:dyDescent="0.25">
      <c r="C1569" s="84"/>
    </row>
    <row r="1570" spans="3:3" x14ac:dyDescent="0.25">
      <c r="C1570" s="84"/>
    </row>
    <row r="1571" spans="3:3" x14ac:dyDescent="0.25">
      <c r="C1571" s="84"/>
    </row>
    <row r="1572" spans="3:3" x14ac:dyDescent="0.25">
      <c r="C1572" s="84"/>
    </row>
    <row r="1573" spans="3:3" x14ac:dyDescent="0.25">
      <c r="C1573" s="84"/>
    </row>
    <row r="1574" spans="3:3" x14ac:dyDescent="0.25">
      <c r="C1574" s="84"/>
    </row>
    <row r="1575" spans="3:3" x14ac:dyDescent="0.25">
      <c r="C1575" s="84"/>
    </row>
    <row r="1576" spans="3:3" x14ac:dyDescent="0.25">
      <c r="C1576" s="84"/>
    </row>
    <row r="1577" spans="3:3" x14ac:dyDescent="0.25">
      <c r="C1577" s="84"/>
    </row>
    <row r="1578" spans="3:3" x14ac:dyDescent="0.25">
      <c r="C1578" s="84"/>
    </row>
    <row r="1579" spans="3:3" x14ac:dyDescent="0.25">
      <c r="C1579" s="84"/>
    </row>
    <row r="1580" spans="3:3" x14ac:dyDescent="0.25">
      <c r="C1580" s="84"/>
    </row>
    <row r="1581" spans="3:3" x14ac:dyDescent="0.25">
      <c r="C1581" s="84"/>
    </row>
    <row r="1582" spans="3:3" x14ac:dyDescent="0.25">
      <c r="C1582" s="84"/>
    </row>
    <row r="1583" spans="3:3" x14ac:dyDescent="0.25">
      <c r="C1583" s="84"/>
    </row>
    <row r="1584" spans="3:3" x14ac:dyDescent="0.25">
      <c r="C1584" s="84"/>
    </row>
    <row r="1585" spans="3:3" x14ac:dyDescent="0.25">
      <c r="C1585" s="84"/>
    </row>
    <row r="1586" spans="3:3" x14ac:dyDescent="0.25">
      <c r="C1586" s="84"/>
    </row>
    <row r="1587" spans="3:3" x14ac:dyDescent="0.25">
      <c r="C1587" s="84"/>
    </row>
    <row r="1588" spans="3:3" x14ac:dyDescent="0.25">
      <c r="C1588" s="84"/>
    </row>
    <row r="1589" spans="3:3" x14ac:dyDescent="0.25">
      <c r="C1589" s="84"/>
    </row>
    <row r="1590" spans="3:3" x14ac:dyDescent="0.25">
      <c r="C1590" s="84"/>
    </row>
    <row r="1591" spans="3:3" x14ac:dyDescent="0.25">
      <c r="C1591" s="84"/>
    </row>
    <row r="1592" spans="3:3" x14ac:dyDescent="0.25">
      <c r="C1592" s="84"/>
    </row>
    <row r="1593" spans="3:3" x14ac:dyDescent="0.25">
      <c r="C1593" s="84"/>
    </row>
    <row r="1594" spans="3:3" x14ac:dyDescent="0.25">
      <c r="C1594" s="84"/>
    </row>
    <row r="1595" spans="3:3" x14ac:dyDescent="0.25">
      <c r="C1595" s="84"/>
    </row>
    <row r="1596" spans="3:3" x14ac:dyDescent="0.25">
      <c r="C1596" s="84"/>
    </row>
    <row r="1597" spans="3:3" x14ac:dyDescent="0.25">
      <c r="C1597" s="84"/>
    </row>
    <row r="1598" spans="3:3" x14ac:dyDescent="0.25">
      <c r="C1598" s="84"/>
    </row>
    <row r="1599" spans="3:3" x14ac:dyDescent="0.25">
      <c r="C1599" s="84"/>
    </row>
    <row r="1600" spans="3:3" x14ac:dyDescent="0.25">
      <c r="C1600" s="84"/>
    </row>
    <row r="1601" spans="3:3" x14ac:dyDescent="0.25">
      <c r="C1601" s="84"/>
    </row>
    <row r="1602" spans="3:3" x14ac:dyDescent="0.25">
      <c r="C1602" s="84"/>
    </row>
    <row r="1603" spans="3:3" x14ac:dyDescent="0.25">
      <c r="C1603" s="84"/>
    </row>
    <row r="1604" spans="3:3" x14ac:dyDescent="0.25">
      <c r="C1604" s="84"/>
    </row>
    <row r="1605" spans="3:3" x14ac:dyDescent="0.25">
      <c r="C1605" s="84"/>
    </row>
    <row r="1606" spans="3:3" x14ac:dyDescent="0.25">
      <c r="C1606" s="84"/>
    </row>
    <row r="1607" spans="3:3" x14ac:dyDescent="0.25">
      <c r="C1607" s="84"/>
    </row>
    <row r="1608" spans="3:3" x14ac:dyDescent="0.25">
      <c r="C1608" s="84"/>
    </row>
    <row r="1609" spans="3:3" x14ac:dyDescent="0.25">
      <c r="C1609" s="84"/>
    </row>
    <row r="1610" spans="3:3" x14ac:dyDescent="0.25">
      <c r="C1610" s="84"/>
    </row>
    <row r="1611" spans="3:3" x14ac:dyDescent="0.25">
      <c r="C1611" s="84"/>
    </row>
    <row r="1612" spans="3:3" x14ac:dyDescent="0.25">
      <c r="C1612" s="84"/>
    </row>
    <row r="1613" spans="3:3" x14ac:dyDescent="0.25">
      <c r="C1613" s="84"/>
    </row>
    <row r="1614" spans="3:3" x14ac:dyDescent="0.25">
      <c r="C1614" s="84"/>
    </row>
    <row r="1615" spans="3:3" x14ac:dyDescent="0.25">
      <c r="C1615" s="84"/>
    </row>
    <row r="1616" spans="3:3" x14ac:dyDescent="0.25">
      <c r="C1616" s="84"/>
    </row>
    <row r="1617" spans="3:3" x14ac:dyDescent="0.25">
      <c r="C1617" s="84"/>
    </row>
    <row r="1618" spans="3:3" x14ac:dyDescent="0.25">
      <c r="C1618" s="84"/>
    </row>
    <row r="1619" spans="3:3" x14ac:dyDescent="0.25">
      <c r="C1619" s="84"/>
    </row>
    <row r="1620" spans="3:3" x14ac:dyDescent="0.25">
      <c r="C1620" s="84"/>
    </row>
    <row r="1621" spans="3:3" x14ac:dyDescent="0.25">
      <c r="C1621" s="84"/>
    </row>
    <row r="1622" spans="3:3" x14ac:dyDescent="0.25">
      <c r="C1622" s="84"/>
    </row>
    <row r="1623" spans="3:3" x14ac:dyDescent="0.25">
      <c r="C1623" s="84"/>
    </row>
    <row r="1624" spans="3:3" x14ac:dyDescent="0.25">
      <c r="C1624" s="84"/>
    </row>
    <row r="1625" spans="3:3" x14ac:dyDescent="0.25">
      <c r="C1625" s="84"/>
    </row>
    <row r="1626" spans="3:3" x14ac:dyDescent="0.25">
      <c r="C1626" s="84"/>
    </row>
    <row r="1627" spans="3:3" x14ac:dyDescent="0.25">
      <c r="C1627" s="84"/>
    </row>
    <row r="1628" spans="3:3" x14ac:dyDescent="0.25">
      <c r="C1628" s="84"/>
    </row>
    <row r="1629" spans="3:3" x14ac:dyDescent="0.25">
      <c r="C1629" s="84"/>
    </row>
    <row r="1630" spans="3:3" x14ac:dyDescent="0.25">
      <c r="C1630" s="84"/>
    </row>
    <row r="1631" spans="3:3" x14ac:dyDescent="0.25">
      <c r="C1631" s="84"/>
    </row>
    <row r="1632" spans="3:3" x14ac:dyDescent="0.25">
      <c r="C1632" s="84"/>
    </row>
    <row r="1633" spans="3:3" x14ac:dyDescent="0.25">
      <c r="C1633" s="84"/>
    </row>
    <row r="1634" spans="3:3" x14ac:dyDescent="0.25">
      <c r="C1634" s="84"/>
    </row>
    <row r="1635" spans="3:3" x14ac:dyDescent="0.25">
      <c r="C1635" s="84"/>
    </row>
    <row r="1636" spans="3:3" x14ac:dyDescent="0.25">
      <c r="C1636" s="84"/>
    </row>
    <row r="1637" spans="3:3" x14ac:dyDescent="0.25">
      <c r="C1637" s="84"/>
    </row>
    <row r="1638" spans="3:3" x14ac:dyDescent="0.25">
      <c r="C1638" s="84"/>
    </row>
    <row r="1639" spans="3:3" x14ac:dyDescent="0.25">
      <c r="C1639" s="84"/>
    </row>
    <row r="1640" spans="3:3" x14ac:dyDescent="0.25">
      <c r="C1640" s="84"/>
    </row>
    <row r="1641" spans="3:3" x14ac:dyDescent="0.25">
      <c r="C1641" s="84"/>
    </row>
    <row r="1642" spans="3:3" x14ac:dyDescent="0.25">
      <c r="C1642" s="84"/>
    </row>
    <row r="1643" spans="3:3" x14ac:dyDescent="0.25">
      <c r="C1643" s="84"/>
    </row>
    <row r="1644" spans="3:3" x14ac:dyDescent="0.25">
      <c r="C1644" s="84"/>
    </row>
    <row r="1645" spans="3:3" x14ac:dyDescent="0.25">
      <c r="C1645" s="84"/>
    </row>
    <row r="1646" spans="3:3" x14ac:dyDescent="0.25">
      <c r="C1646" s="84"/>
    </row>
    <row r="1647" spans="3:3" x14ac:dyDescent="0.25">
      <c r="C1647" s="84"/>
    </row>
    <row r="1648" spans="3:3" x14ac:dyDescent="0.25">
      <c r="C1648" s="84"/>
    </row>
    <row r="1649" spans="3:3" x14ac:dyDescent="0.25">
      <c r="C1649" s="84"/>
    </row>
    <row r="1650" spans="3:3" x14ac:dyDescent="0.25">
      <c r="C1650" s="84"/>
    </row>
    <row r="1651" spans="3:3" x14ac:dyDescent="0.25">
      <c r="C1651" s="84"/>
    </row>
    <row r="1652" spans="3:3" x14ac:dyDescent="0.25">
      <c r="C1652" s="84"/>
    </row>
    <row r="1653" spans="3:3" x14ac:dyDescent="0.25">
      <c r="C1653" s="84"/>
    </row>
    <row r="1654" spans="3:3" x14ac:dyDescent="0.25">
      <c r="C1654" s="84"/>
    </row>
    <row r="1655" spans="3:3" x14ac:dyDescent="0.25">
      <c r="C1655" s="84"/>
    </row>
    <row r="1656" spans="3:3" x14ac:dyDescent="0.25">
      <c r="C1656" s="84"/>
    </row>
    <row r="1657" spans="3:3" x14ac:dyDescent="0.25">
      <c r="C1657" s="84"/>
    </row>
    <row r="1658" spans="3:3" x14ac:dyDescent="0.25">
      <c r="C1658" s="84"/>
    </row>
    <row r="1659" spans="3:3" x14ac:dyDescent="0.25">
      <c r="C1659" s="84"/>
    </row>
    <row r="1660" spans="3:3" x14ac:dyDescent="0.25">
      <c r="C1660" s="84"/>
    </row>
    <row r="1661" spans="3:3" x14ac:dyDescent="0.25">
      <c r="C1661" s="84"/>
    </row>
    <row r="1662" spans="3:3" x14ac:dyDescent="0.25">
      <c r="C1662" s="84"/>
    </row>
    <row r="1663" spans="3:3" x14ac:dyDescent="0.25">
      <c r="C1663" s="84"/>
    </row>
    <row r="1664" spans="3:3" x14ac:dyDescent="0.25">
      <c r="C1664" s="84"/>
    </row>
    <row r="1665" spans="3:3" x14ac:dyDescent="0.25">
      <c r="C1665" s="84"/>
    </row>
    <row r="1666" spans="3:3" x14ac:dyDescent="0.25">
      <c r="C1666" s="84"/>
    </row>
    <row r="1667" spans="3:3" x14ac:dyDescent="0.25">
      <c r="C1667" s="84"/>
    </row>
    <row r="1668" spans="3:3" x14ac:dyDescent="0.25">
      <c r="C1668" s="84"/>
    </row>
    <row r="1669" spans="3:3" x14ac:dyDescent="0.25">
      <c r="C1669" s="84"/>
    </row>
    <row r="1670" spans="3:3" x14ac:dyDescent="0.25">
      <c r="C1670" s="84"/>
    </row>
    <row r="1671" spans="3:3" x14ac:dyDescent="0.25">
      <c r="C1671" s="84"/>
    </row>
    <row r="1672" spans="3:3" x14ac:dyDescent="0.25">
      <c r="C1672" s="84"/>
    </row>
    <row r="1673" spans="3:3" x14ac:dyDescent="0.25">
      <c r="C1673" s="84"/>
    </row>
    <row r="1674" spans="3:3" x14ac:dyDescent="0.25">
      <c r="C1674" s="84"/>
    </row>
    <row r="1675" spans="3:3" x14ac:dyDescent="0.25">
      <c r="C1675" s="84"/>
    </row>
    <row r="1676" spans="3:3" x14ac:dyDescent="0.25">
      <c r="C1676" s="84"/>
    </row>
    <row r="1677" spans="3:3" x14ac:dyDescent="0.25">
      <c r="C1677" s="84"/>
    </row>
    <row r="1678" spans="3:3" x14ac:dyDescent="0.25">
      <c r="C1678" s="84"/>
    </row>
    <row r="1679" spans="3:3" x14ac:dyDescent="0.25">
      <c r="C1679" s="84"/>
    </row>
    <row r="1680" spans="3:3" x14ac:dyDescent="0.25">
      <c r="C1680" s="84"/>
    </row>
    <row r="1681" spans="3:3" x14ac:dyDescent="0.25">
      <c r="C1681" s="84"/>
    </row>
    <row r="1682" spans="3:3" x14ac:dyDescent="0.25">
      <c r="C1682" s="84"/>
    </row>
    <row r="1683" spans="3:3" x14ac:dyDescent="0.25">
      <c r="C1683" s="84"/>
    </row>
    <row r="1684" spans="3:3" x14ac:dyDescent="0.25">
      <c r="C1684" s="84"/>
    </row>
    <row r="1685" spans="3:3" x14ac:dyDescent="0.25">
      <c r="C1685" s="84"/>
    </row>
    <row r="1686" spans="3:3" x14ac:dyDescent="0.25">
      <c r="C1686" s="84"/>
    </row>
    <row r="1687" spans="3:3" x14ac:dyDescent="0.25">
      <c r="C1687" s="84"/>
    </row>
    <row r="1688" spans="3:3" x14ac:dyDescent="0.25">
      <c r="C1688" s="84"/>
    </row>
    <row r="1689" spans="3:3" x14ac:dyDescent="0.25">
      <c r="C1689" s="84"/>
    </row>
    <row r="1690" spans="3:3" x14ac:dyDescent="0.25">
      <c r="C1690" s="84"/>
    </row>
    <row r="1691" spans="3:3" x14ac:dyDescent="0.25">
      <c r="C1691" s="84"/>
    </row>
    <row r="1692" spans="3:3" x14ac:dyDescent="0.25">
      <c r="C1692" s="84"/>
    </row>
    <row r="1693" spans="3:3" x14ac:dyDescent="0.25">
      <c r="C1693" s="84"/>
    </row>
    <row r="1694" spans="3:3" x14ac:dyDescent="0.25">
      <c r="C1694" s="84"/>
    </row>
    <row r="1695" spans="3:3" x14ac:dyDescent="0.25">
      <c r="C1695" s="84"/>
    </row>
    <row r="1696" spans="3:3" x14ac:dyDescent="0.25">
      <c r="C1696" s="84"/>
    </row>
    <row r="1697" spans="3:3" x14ac:dyDescent="0.25">
      <c r="C1697" s="84"/>
    </row>
    <row r="1698" spans="3:3" x14ac:dyDescent="0.25">
      <c r="C1698" s="84"/>
    </row>
    <row r="1699" spans="3:3" x14ac:dyDescent="0.25">
      <c r="C1699" s="84"/>
    </row>
    <row r="1700" spans="3:3" x14ac:dyDescent="0.25">
      <c r="C1700" s="84"/>
    </row>
    <row r="1701" spans="3:3" x14ac:dyDescent="0.25">
      <c r="C1701" s="84"/>
    </row>
    <row r="1702" spans="3:3" x14ac:dyDescent="0.25">
      <c r="C1702" s="84"/>
    </row>
    <row r="1703" spans="3:3" x14ac:dyDescent="0.25">
      <c r="C1703" s="84"/>
    </row>
    <row r="1704" spans="3:3" x14ac:dyDescent="0.25">
      <c r="C1704" s="84"/>
    </row>
    <row r="1705" spans="3:3" x14ac:dyDescent="0.25">
      <c r="C1705" s="84"/>
    </row>
    <row r="1706" spans="3:3" x14ac:dyDescent="0.25">
      <c r="C1706" s="84"/>
    </row>
    <row r="1707" spans="3:3" x14ac:dyDescent="0.25">
      <c r="C1707" s="84"/>
    </row>
    <row r="1708" spans="3:3" x14ac:dyDescent="0.25">
      <c r="C1708" s="84"/>
    </row>
    <row r="1709" spans="3:3" x14ac:dyDescent="0.25">
      <c r="C1709" s="84"/>
    </row>
    <row r="1710" spans="3:3" x14ac:dyDescent="0.25">
      <c r="C1710" s="84"/>
    </row>
    <row r="1711" spans="3:3" x14ac:dyDescent="0.25">
      <c r="C1711" s="84"/>
    </row>
    <row r="1712" spans="3:3" x14ac:dyDescent="0.25">
      <c r="C1712" s="84"/>
    </row>
    <row r="1713" spans="3:3" x14ac:dyDescent="0.25">
      <c r="C1713" s="84"/>
    </row>
    <row r="1714" spans="3:3" x14ac:dyDescent="0.25">
      <c r="C1714" s="84"/>
    </row>
    <row r="1715" spans="3:3" x14ac:dyDescent="0.25">
      <c r="C1715" s="84"/>
    </row>
    <row r="1716" spans="3:3" x14ac:dyDescent="0.25">
      <c r="C1716" s="84"/>
    </row>
    <row r="1717" spans="3:3" x14ac:dyDescent="0.25">
      <c r="C1717" s="84"/>
    </row>
    <row r="1718" spans="3:3" x14ac:dyDescent="0.25">
      <c r="C1718" s="84"/>
    </row>
    <row r="1719" spans="3:3" x14ac:dyDescent="0.25">
      <c r="C1719" s="84"/>
    </row>
    <row r="1720" spans="3:3" x14ac:dyDescent="0.25">
      <c r="C1720" s="84"/>
    </row>
    <row r="1721" spans="3:3" x14ac:dyDescent="0.25">
      <c r="C1721" s="84"/>
    </row>
    <row r="1722" spans="3:3" x14ac:dyDescent="0.25">
      <c r="C1722" s="84"/>
    </row>
    <row r="1723" spans="3:3" x14ac:dyDescent="0.25">
      <c r="C1723" s="84"/>
    </row>
    <row r="1724" spans="3:3" x14ac:dyDescent="0.25">
      <c r="C1724" s="84"/>
    </row>
    <row r="1725" spans="3:3" x14ac:dyDescent="0.25">
      <c r="C1725" s="84"/>
    </row>
    <row r="1726" spans="3:3" x14ac:dyDescent="0.25">
      <c r="C1726" s="84"/>
    </row>
    <row r="1727" spans="3:3" x14ac:dyDescent="0.25">
      <c r="C1727" s="84"/>
    </row>
    <row r="1728" spans="3:3" x14ac:dyDescent="0.25">
      <c r="C1728" s="84"/>
    </row>
    <row r="1729" spans="3:3" x14ac:dyDescent="0.25">
      <c r="C1729" s="84"/>
    </row>
    <row r="1730" spans="3:3" x14ac:dyDescent="0.25">
      <c r="C1730" s="84"/>
    </row>
    <row r="1731" spans="3:3" x14ac:dyDescent="0.25">
      <c r="C1731" s="84"/>
    </row>
    <row r="1732" spans="3:3" x14ac:dyDescent="0.25">
      <c r="C1732" s="84"/>
    </row>
    <row r="1733" spans="3:3" x14ac:dyDescent="0.25">
      <c r="C1733" s="84"/>
    </row>
    <row r="1734" spans="3:3" x14ac:dyDescent="0.25">
      <c r="C1734" s="84"/>
    </row>
    <row r="1735" spans="3:3" x14ac:dyDescent="0.25">
      <c r="C1735" s="84"/>
    </row>
    <row r="1736" spans="3:3" x14ac:dyDescent="0.25">
      <c r="C1736" s="84"/>
    </row>
    <row r="1737" spans="3:3" x14ac:dyDescent="0.25">
      <c r="C1737" s="84"/>
    </row>
    <row r="1738" spans="3:3" x14ac:dyDescent="0.25">
      <c r="C1738" s="84"/>
    </row>
    <row r="1739" spans="3:3" x14ac:dyDescent="0.25">
      <c r="C1739" s="84"/>
    </row>
    <row r="1740" spans="3:3" x14ac:dyDescent="0.25">
      <c r="C1740" s="84"/>
    </row>
    <row r="1741" spans="3:3" x14ac:dyDescent="0.25">
      <c r="C1741" s="84"/>
    </row>
    <row r="1742" spans="3:3" x14ac:dyDescent="0.25">
      <c r="C1742" s="84"/>
    </row>
    <row r="1743" spans="3:3" x14ac:dyDescent="0.25">
      <c r="C1743" s="84"/>
    </row>
    <row r="1744" spans="3:3" x14ac:dyDescent="0.25">
      <c r="C1744" s="84"/>
    </row>
    <row r="1745" spans="3:3" x14ac:dyDescent="0.25">
      <c r="C1745" s="84"/>
    </row>
    <row r="1746" spans="3:3" x14ac:dyDescent="0.25">
      <c r="C1746" s="84"/>
    </row>
    <row r="1747" spans="3:3" x14ac:dyDescent="0.25">
      <c r="C1747" s="84"/>
    </row>
    <row r="1748" spans="3:3" x14ac:dyDescent="0.25">
      <c r="C1748" s="84"/>
    </row>
    <row r="1749" spans="3:3" x14ac:dyDescent="0.25">
      <c r="C1749" s="84"/>
    </row>
    <row r="1750" spans="3:3" x14ac:dyDescent="0.25">
      <c r="C1750" s="84"/>
    </row>
    <row r="1751" spans="3:3" x14ac:dyDescent="0.25">
      <c r="C1751" s="84"/>
    </row>
    <row r="1752" spans="3:3" x14ac:dyDescent="0.25">
      <c r="C1752" s="84"/>
    </row>
    <row r="1753" spans="3:3" x14ac:dyDescent="0.25">
      <c r="C1753" s="84"/>
    </row>
    <row r="1754" spans="3:3" x14ac:dyDescent="0.25">
      <c r="C1754" s="84"/>
    </row>
    <row r="1755" spans="3:3" x14ac:dyDescent="0.25">
      <c r="C1755" s="84"/>
    </row>
    <row r="1756" spans="3:3" x14ac:dyDescent="0.25">
      <c r="C1756" s="84"/>
    </row>
    <row r="1757" spans="3:3" x14ac:dyDescent="0.25">
      <c r="C1757" s="84"/>
    </row>
    <row r="1758" spans="3:3" x14ac:dyDescent="0.25">
      <c r="C1758" s="84"/>
    </row>
    <row r="1759" spans="3:3" x14ac:dyDescent="0.25">
      <c r="C1759" s="84"/>
    </row>
    <row r="1760" spans="3:3" x14ac:dyDescent="0.25">
      <c r="C1760" s="84"/>
    </row>
    <row r="1761" spans="3:3" x14ac:dyDescent="0.25">
      <c r="C1761" s="84"/>
    </row>
    <row r="1762" spans="3:3" x14ac:dyDescent="0.25">
      <c r="C1762" s="84"/>
    </row>
    <row r="1763" spans="3:3" x14ac:dyDescent="0.25">
      <c r="C1763" s="84"/>
    </row>
    <row r="1764" spans="3:3" x14ac:dyDescent="0.25">
      <c r="C1764" s="84"/>
    </row>
    <row r="1765" spans="3:3" x14ac:dyDescent="0.25">
      <c r="C1765" s="84"/>
    </row>
    <row r="1766" spans="3:3" x14ac:dyDescent="0.25">
      <c r="C1766" s="84"/>
    </row>
    <row r="1767" spans="3:3" x14ac:dyDescent="0.25">
      <c r="C1767" s="84"/>
    </row>
    <row r="1768" spans="3:3" x14ac:dyDescent="0.25">
      <c r="C1768" s="84"/>
    </row>
    <row r="1769" spans="3:3" x14ac:dyDescent="0.25">
      <c r="C1769" s="84"/>
    </row>
    <row r="1770" spans="3:3" x14ac:dyDescent="0.25">
      <c r="C1770" s="84"/>
    </row>
    <row r="1771" spans="3:3" x14ac:dyDescent="0.25">
      <c r="C1771" s="84"/>
    </row>
    <row r="1772" spans="3:3" x14ac:dyDescent="0.25">
      <c r="C1772" s="84"/>
    </row>
    <row r="1773" spans="3:3" x14ac:dyDescent="0.25">
      <c r="C1773" s="84"/>
    </row>
    <row r="1774" spans="3:3" x14ac:dyDescent="0.25">
      <c r="C1774" s="84"/>
    </row>
    <row r="1775" spans="3:3" x14ac:dyDescent="0.25">
      <c r="C1775" s="84"/>
    </row>
    <row r="1776" spans="3:3" x14ac:dyDescent="0.25">
      <c r="C1776" s="84"/>
    </row>
    <row r="1777" spans="3:3" x14ac:dyDescent="0.25">
      <c r="C1777" s="84"/>
    </row>
    <row r="1778" spans="3:3" x14ac:dyDescent="0.25">
      <c r="C1778" s="84"/>
    </row>
    <row r="1779" spans="3:3" x14ac:dyDescent="0.25">
      <c r="C1779" s="84"/>
    </row>
    <row r="1780" spans="3:3" x14ac:dyDescent="0.25">
      <c r="C1780" s="84"/>
    </row>
    <row r="1781" spans="3:3" x14ac:dyDescent="0.25">
      <c r="C1781" s="84"/>
    </row>
    <row r="1782" spans="3:3" x14ac:dyDescent="0.25">
      <c r="C1782" s="84"/>
    </row>
    <row r="1783" spans="3:3" x14ac:dyDescent="0.25">
      <c r="C1783" s="84"/>
    </row>
    <row r="1784" spans="3:3" x14ac:dyDescent="0.25">
      <c r="C1784" s="84"/>
    </row>
    <row r="1785" spans="3:3" x14ac:dyDescent="0.25">
      <c r="C1785" s="84"/>
    </row>
    <row r="1786" spans="3:3" x14ac:dyDescent="0.25">
      <c r="C1786" s="84"/>
    </row>
    <row r="1787" spans="3:3" x14ac:dyDescent="0.25">
      <c r="C1787" s="84"/>
    </row>
    <row r="1788" spans="3:3" x14ac:dyDescent="0.25">
      <c r="C1788" s="84"/>
    </row>
    <row r="1789" spans="3:3" x14ac:dyDescent="0.25">
      <c r="C1789" s="84"/>
    </row>
    <row r="1790" spans="3:3" x14ac:dyDescent="0.25">
      <c r="C1790" s="84"/>
    </row>
    <row r="1791" spans="3:3" x14ac:dyDescent="0.25">
      <c r="C1791" s="84"/>
    </row>
    <row r="1792" spans="3:3" x14ac:dyDescent="0.25">
      <c r="C1792" s="84"/>
    </row>
    <row r="1793" spans="3:3" x14ac:dyDescent="0.25">
      <c r="C1793" s="84"/>
    </row>
    <row r="1794" spans="3:3" x14ac:dyDescent="0.25">
      <c r="C1794" s="84"/>
    </row>
    <row r="1795" spans="3:3" x14ac:dyDescent="0.25">
      <c r="C1795" s="84"/>
    </row>
    <row r="1796" spans="3:3" x14ac:dyDescent="0.25">
      <c r="C1796" s="84"/>
    </row>
    <row r="1797" spans="3:3" x14ac:dyDescent="0.25">
      <c r="C1797" s="84"/>
    </row>
    <row r="1798" spans="3:3" x14ac:dyDescent="0.25">
      <c r="C1798" s="84"/>
    </row>
    <row r="1799" spans="3:3" x14ac:dyDescent="0.25">
      <c r="C1799" s="84"/>
    </row>
    <row r="1800" spans="3:3" x14ac:dyDescent="0.25">
      <c r="C1800" s="84"/>
    </row>
    <row r="1801" spans="3:3" x14ac:dyDescent="0.25">
      <c r="C1801" s="84"/>
    </row>
    <row r="1802" spans="3:3" x14ac:dyDescent="0.25">
      <c r="C1802" s="84"/>
    </row>
    <row r="1803" spans="3:3" x14ac:dyDescent="0.25">
      <c r="C1803" s="84"/>
    </row>
    <row r="1804" spans="3:3" x14ac:dyDescent="0.25">
      <c r="C1804" s="84"/>
    </row>
    <row r="1805" spans="3:3" x14ac:dyDescent="0.25">
      <c r="C1805" s="84"/>
    </row>
    <row r="1806" spans="3:3" x14ac:dyDescent="0.25">
      <c r="C1806" s="84"/>
    </row>
    <row r="1807" spans="3:3" x14ac:dyDescent="0.25">
      <c r="C1807" s="84"/>
    </row>
    <row r="1808" spans="3:3" x14ac:dyDescent="0.25">
      <c r="C1808" s="84"/>
    </row>
    <row r="1809" spans="3:3" x14ac:dyDescent="0.25">
      <c r="C1809" s="84"/>
    </row>
    <row r="1810" spans="3:3" x14ac:dyDescent="0.25">
      <c r="C1810" s="84"/>
    </row>
    <row r="1811" spans="3:3" x14ac:dyDescent="0.25">
      <c r="C1811" s="84"/>
    </row>
    <row r="1812" spans="3:3" x14ac:dyDescent="0.25">
      <c r="C1812" s="84"/>
    </row>
    <row r="1813" spans="3:3" x14ac:dyDescent="0.25">
      <c r="C1813" s="84"/>
    </row>
    <row r="1814" spans="3:3" x14ac:dyDescent="0.25">
      <c r="C1814" s="84"/>
    </row>
    <row r="1815" spans="3:3" x14ac:dyDescent="0.25">
      <c r="C1815" s="84"/>
    </row>
    <row r="1816" spans="3:3" x14ac:dyDescent="0.25">
      <c r="C1816" s="84"/>
    </row>
    <row r="1817" spans="3:3" x14ac:dyDescent="0.25">
      <c r="C1817" s="84"/>
    </row>
    <row r="1818" spans="3:3" x14ac:dyDescent="0.25">
      <c r="C1818" s="84"/>
    </row>
    <row r="1819" spans="3:3" x14ac:dyDescent="0.25">
      <c r="C1819" s="84"/>
    </row>
    <row r="1820" spans="3:3" x14ac:dyDescent="0.25">
      <c r="C1820" s="84"/>
    </row>
    <row r="1821" spans="3:3" x14ac:dyDescent="0.25">
      <c r="C1821" s="84"/>
    </row>
    <row r="1822" spans="3:3" x14ac:dyDescent="0.25">
      <c r="C1822" s="84"/>
    </row>
    <row r="1823" spans="3:3" x14ac:dyDescent="0.25">
      <c r="C1823" s="84"/>
    </row>
    <row r="1824" spans="3:3" x14ac:dyDescent="0.25">
      <c r="C1824" s="84"/>
    </row>
    <row r="1825" spans="3:3" x14ac:dyDescent="0.25">
      <c r="C1825" s="84"/>
    </row>
    <row r="1826" spans="3:3" x14ac:dyDescent="0.25">
      <c r="C1826" s="84"/>
    </row>
    <row r="1827" spans="3:3" x14ac:dyDescent="0.25">
      <c r="C1827" s="84"/>
    </row>
    <row r="1828" spans="3:3" x14ac:dyDescent="0.25">
      <c r="C1828" s="84"/>
    </row>
    <row r="1829" spans="3:3" x14ac:dyDescent="0.25">
      <c r="C1829" s="84"/>
    </row>
    <row r="1830" spans="3:3" x14ac:dyDescent="0.25">
      <c r="C1830" s="84"/>
    </row>
    <row r="1831" spans="3:3" x14ac:dyDescent="0.25">
      <c r="C1831" s="84"/>
    </row>
    <row r="1832" spans="3:3" x14ac:dyDescent="0.25">
      <c r="C1832" s="84"/>
    </row>
    <row r="1833" spans="3:3" x14ac:dyDescent="0.25">
      <c r="C1833" s="84"/>
    </row>
    <row r="1834" spans="3:3" x14ac:dyDescent="0.25">
      <c r="C1834" s="84"/>
    </row>
    <row r="1835" spans="3:3" x14ac:dyDescent="0.25">
      <c r="C1835" s="84"/>
    </row>
    <row r="1836" spans="3:3" x14ac:dyDescent="0.25">
      <c r="C1836" s="84"/>
    </row>
    <row r="1837" spans="3:3" x14ac:dyDescent="0.25">
      <c r="C1837" s="84"/>
    </row>
    <row r="1838" spans="3:3" x14ac:dyDescent="0.25">
      <c r="C1838" s="84"/>
    </row>
    <row r="1839" spans="3:3" x14ac:dyDescent="0.25">
      <c r="C1839" s="84"/>
    </row>
    <row r="1840" spans="3:3" x14ac:dyDescent="0.25">
      <c r="C1840" s="84"/>
    </row>
    <row r="1841" spans="3:3" x14ac:dyDescent="0.25">
      <c r="C1841" s="84"/>
    </row>
    <row r="1842" spans="3:3" x14ac:dyDescent="0.25">
      <c r="C1842" s="84"/>
    </row>
    <row r="1843" spans="3:3" x14ac:dyDescent="0.25">
      <c r="C1843" s="84"/>
    </row>
    <row r="1844" spans="3:3" x14ac:dyDescent="0.25">
      <c r="C1844" s="84"/>
    </row>
    <row r="1845" spans="3:3" x14ac:dyDescent="0.25">
      <c r="C1845" s="84"/>
    </row>
    <row r="1846" spans="3:3" x14ac:dyDescent="0.25">
      <c r="C1846" s="84"/>
    </row>
    <row r="1847" spans="3:3" x14ac:dyDescent="0.25">
      <c r="C1847" s="84"/>
    </row>
    <row r="1848" spans="3:3" x14ac:dyDescent="0.25">
      <c r="C1848" s="84"/>
    </row>
    <row r="1849" spans="3:3" x14ac:dyDescent="0.25">
      <c r="C1849" s="84"/>
    </row>
    <row r="1850" spans="3:3" x14ac:dyDescent="0.25">
      <c r="C1850" s="84"/>
    </row>
    <row r="1851" spans="3:3" x14ac:dyDescent="0.25">
      <c r="C1851" s="84"/>
    </row>
    <row r="1852" spans="3:3" x14ac:dyDescent="0.25">
      <c r="C1852" s="84"/>
    </row>
    <row r="1853" spans="3:3" x14ac:dyDescent="0.25">
      <c r="C1853" s="84"/>
    </row>
    <row r="1854" spans="3:3" x14ac:dyDescent="0.25">
      <c r="C1854" s="84"/>
    </row>
    <row r="1855" spans="3:3" x14ac:dyDescent="0.25">
      <c r="C1855" s="84"/>
    </row>
    <row r="1856" spans="3:3" x14ac:dyDescent="0.25">
      <c r="C1856" s="84"/>
    </row>
    <row r="1857" spans="3:3" x14ac:dyDescent="0.25">
      <c r="C1857" s="84"/>
    </row>
    <row r="1858" spans="3:3" x14ac:dyDescent="0.25">
      <c r="C1858" s="84"/>
    </row>
    <row r="1859" spans="3:3" x14ac:dyDescent="0.25">
      <c r="C1859" s="84"/>
    </row>
    <row r="1860" spans="3:3" x14ac:dyDescent="0.25">
      <c r="C1860" s="84"/>
    </row>
    <row r="1861" spans="3:3" x14ac:dyDescent="0.25">
      <c r="C1861" s="84"/>
    </row>
    <row r="1862" spans="3:3" x14ac:dyDescent="0.25">
      <c r="C1862" s="84"/>
    </row>
    <row r="1863" spans="3:3" x14ac:dyDescent="0.25">
      <c r="C1863" s="84"/>
    </row>
    <row r="1864" spans="3:3" x14ac:dyDescent="0.25">
      <c r="C1864" s="84"/>
    </row>
    <row r="1865" spans="3:3" x14ac:dyDescent="0.25">
      <c r="C1865" s="84"/>
    </row>
    <row r="1866" spans="3:3" x14ac:dyDescent="0.25">
      <c r="C1866" s="84"/>
    </row>
    <row r="1867" spans="3:3" x14ac:dyDescent="0.25">
      <c r="C1867" s="84"/>
    </row>
    <row r="1868" spans="3:3" x14ac:dyDescent="0.25">
      <c r="C1868" s="84"/>
    </row>
    <row r="1869" spans="3:3" x14ac:dyDescent="0.25">
      <c r="C1869" s="84"/>
    </row>
    <row r="1870" spans="3:3" x14ac:dyDescent="0.25">
      <c r="C1870" s="84"/>
    </row>
    <row r="1871" spans="3:3" x14ac:dyDescent="0.25">
      <c r="C1871" s="84"/>
    </row>
    <row r="1872" spans="3:3" x14ac:dyDescent="0.25">
      <c r="C1872" s="84"/>
    </row>
    <row r="1873" spans="3:3" x14ac:dyDescent="0.25">
      <c r="C1873" s="84"/>
    </row>
    <row r="1874" spans="3:3" x14ac:dyDescent="0.25">
      <c r="C1874" s="84"/>
    </row>
    <row r="1875" spans="3:3" x14ac:dyDescent="0.25">
      <c r="C1875" s="84"/>
    </row>
    <row r="1876" spans="3:3" x14ac:dyDescent="0.25">
      <c r="C1876" s="84"/>
    </row>
    <row r="1877" spans="3:3" x14ac:dyDescent="0.25">
      <c r="C1877" s="84"/>
    </row>
    <row r="1878" spans="3:3" x14ac:dyDescent="0.25">
      <c r="C1878" s="84"/>
    </row>
    <row r="1879" spans="3:3" x14ac:dyDescent="0.25">
      <c r="C1879" s="84"/>
    </row>
    <row r="1880" spans="3:3" x14ac:dyDescent="0.25">
      <c r="C1880" s="84"/>
    </row>
    <row r="1881" spans="3:3" x14ac:dyDescent="0.25">
      <c r="C1881" s="84"/>
    </row>
    <row r="1882" spans="3:3" x14ac:dyDescent="0.25">
      <c r="C1882" s="84"/>
    </row>
    <row r="1883" spans="3:3" x14ac:dyDescent="0.25">
      <c r="C1883" s="84"/>
    </row>
    <row r="1884" spans="3:3" x14ac:dyDescent="0.25">
      <c r="C1884" s="84"/>
    </row>
    <row r="1885" spans="3:3" x14ac:dyDescent="0.25">
      <c r="C1885" s="84"/>
    </row>
    <row r="1886" spans="3:3" x14ac:dyDescent="0.25">
      <c r="C1886" s="84"/>
    </row>
    <row r="1887" spans="3:3" x14ac:dyDescent="0.25">
      <c r="C1887" s="84"/>
    </row>
    <row r="1888" spans="3:3" x14ac:dyDescent="0.25">
      <c r="C1888" s="84"/>
    </row>
    <row r="1889" spans="3:3" x14ac:dyDescent="0.25">
      <c r="C1889" s="84"/>
    </row>
    <row r="1890" spans="3:3" x14ac:dyDescent="0.25">
      <c r="C1890" s="84"/>
    </row>
    <row r="1891" spans="3:3" x14ac:dyDescent="0.25">
      <c r="C1891" s="84"/>
    </row>
    <row r="1892" spans="3:3" x14ac:dyDescent="0.25">
      <c r="C1892" s="84"/>
    </row>
    <row r="1893" spans="3:3" x14ac:dyDescent="0.25">
      <c r="C1893" s="84"/>
    </row>
    <row r="1894" spans="3:3" x14ac:dyDescent="0.25">
      <c r="C1894" s="84"/>
    </row>
    <row r="1895" spans="3:3" x14ac:dyDescent="0.25">
      <c r="C1895" s="84"/>
    </row>
    <row r="1896" spans="3:3" x14ac:dyDescent="0.25">
      <c r="C1896" s="84"/>
    </row>
    <row r="1897" spans="3:3" x14ac:dyDescent="0.25">
      <c r="C1897" s="84"/>
    </row>
    <row r="1898" spans="3:3" x14ac:dyDescent="0.25">
      <c r="C1898" s="84"/>
    </row>
    <row r="1899" spans="3:3" x14ac:dyDescent="0.25">
      <c r="C1899" s="84"/>
    </row>
    <row r="1900" spans="3:3" x14ac:dyDescent="0.25">
      <c r="C1900" s="84"/>
    </row>
    <row r="1901" spans="3:3" x14ac:dyDescent="0.25">
      <c r="C1901" s="84"/>
    </row>
    <row r="1902" spans="3:3" x14ac:dyDescent="0.25">
      <c r="C1902" s="84"/>
    </row>
    <row r="1903" spans="3:3" x14ac:dyDescent="0.25">
      <c r="C1903" s="84"/>
    </row>
    <row r="1904" spans="3:3" x14ac:dyDescent="0.25">
      <c r="C1904" s="84"/>
    </row>
    <row r="1905" spans="3:3" x14ac:dyDescent="0.25">
      <c r="C1905" s="84"/>
    </row>
    <row r="1906" spans="3:3" x14ac:dyDescent="0.25">
      <c r="C1906" s="84"/>
    </row>
    <row r="1907" spans="3:3" x14ac:dyDescent="0.25">
      <c r="C1907" s="84"/>
    </row>
    <row r="1908" spans="3:3" x14ac:dyDescent="0.25">
      <c r="C1908" s="84"/>
    </row>
    <row r="1909" spans="3:3" x14ac:dyDescent="0.25">
      <c r="C1909" s="84"/>
    </row>
    <row r="1910" spans="3:3" x14ac:dyDescent="0.25">
      <c r="C1910" s="84"/>
    </row>
    <row r="1911" spans="3:3" x14ac:dyDescent="0.25">
      <c r="C1911" s="84"/>
    </row>
    <row r="1912" spans="3:3" x14ac:dyDescent="0.25">
      <c r="C1912" s="84"/>
    </row>
    <row r="1913" spans="3:3" x14ac:dyDescent="0.25">
      <c r="C1913" s="84"/>
    </row>
    <row r="1914" spans="3:3" x14ac:dyDescent="0.25">
      <c r="C1914" s="84"/>
    </row>
    <row r="1915" spans="3:3" x14ac:dyDescent="0.25">
      <c r="C1915" s="84"/>
    </row>
    <row r="1916" spans="3:3" x14ac:dyDescent="0.25">
      <c r="C1916" s="84"/>
    </row>
    <row r="1917" spans="3:3" x14ac:dyDescent="0.25">
      <c r="C1917" s="84"/>
    </row>
    <row r="1918" spans="3:3" x14ac:dyDescent="0.25">
      <c r="C1918" s="84"/>
    </row>
    <row r="1919" spans="3:3" x14ac:dyDescent="0.25">
      <c r="C1919" s="84"/>
    </row>
    <row r="1920" spans="3:3" x14ac:dyDescent="0.25">
      <c r="C1920" s="84"/>
    </row>
    <row r="1921" spans="3:3" x14ac:dyDescent="0.25">
      <c r="C1921" s="84"/>
    </row>
    <row r="1922" spans="3:3" x14ac:dyDescent="0.25">
      <c r="C1922" s="84"/>
    </row>
    <row r="1923" spans="3:3" x14ac:dyDescent="0.25">
      <c r="C1923" s="84"/>
    </row>
    <row r="1924" spans="3:3" x14ac:dyDescent="0.25">
      <c r="C1924" s="84"/>
    </row>
    <row r="1925" spans="3:3" x14ac:dyDescent="0.25">
      <c r="C1925" s="84"/>
    </row>
    <row r="1926" spans="3:3" x14ac:dyDescent="0.25">
      <c r="C1926" s="84"/>
    </row>
    <row r="1927" spans="3:3" x14ac:dyDescent="0.25">
      <c r="C1927" s="84"/>
    </row>
    <row r="1928" spans="3:3" x14ac:dyDescent="0.25">
      <c r="C1928" s="84"/>
    </row>
    <row r="1929" spans="3:3" x14ac:dyDescent="0.25">
      <c r="C1929" s="84"/>
    </row>
    <row r="1930" spans="3:3" x14ac:dyDescent="0.25">
      <c r="C1930" s="84"/>
    </row>
    <row r="1931" spans="3:3" x14ac:dyDescent="0.25">
      <c r="C1931" s="84"/>
    </row>
    <row r="1932" spans="3:3" x14ac:dyDescent="0.25">
      <c r="C1932" s="84"/>
    </row>
    <row r="1933" spans="3:3" x14ac:dyDescent="0.25">
      <c r="C1933" s="84"/>
    </row>
    <row r="1934" spans="3:3" x14ac:dyDescent="0.25">
      <c r="C1934" s="84"/>
    </row>
    <row r="1935" spans="3:3" x14ac:dyDescent="0.25">
      <c r="C1935" s="84"/>
    </row>
    <row r="1936" spans="3:3" x14ac:dyDescent="0.25">
      <c r="C1936" s="84"/>
    </row>
    <row r="1937" spans="3:3" x14ac:dyDescent="0.25">
      <c r="C1937" s="84"/>
    </row>
    <row r="1938" spans="3:3" x14ac:dyDescent="0.25">
      <c r="C1938" s="84"/>
    </row>
    <row r="1939" spans="3:3" x14ac:dyDescent="0.25">
      <c r="C1939" s="84"/>
    </row>
    <row r="1940" spans="3:3" x14ac:dyDescent="0.25">
      <c r="C1940" s="84"/>
    </row>
    <row r="1941" spans="3:3" x14ac:dyDescent="0.25">
      <c r="C1941" s="84"/>
    </row>
    <row r="1942" spans="3:3" x14ac:dyDescent="0.25">
      <c r="C1942" s="84"/>
    </row>
    <row r="1943" spans="3:3" x14ac:dyDescent="0.25">
      <c r="C1943" s="84"/>
    </row>
    <row r="1944" spans="3:3" x14ac:dyDescent="0.25">
      <c r="C1944" s="84"/>
    </row>
    <row r="1945" spans="3:3" x14ac:dyDescent="0.25">
      <c r="C1945" s="84"/>
    </row>
    <row r="1946" spans="3:3" x14ac:dyDescent="0.25">
      <c r="C1946" s="84"/>
    </row>
    <row r="1947" spans="3:3" x14ac:dyDescent="0.25">
      <c r="C1947" s="84"/>
    </row>
    <row r="1948" spans="3:3" x14ac:dyDescent="0.25">
      <c r="C1948" s="84"/>
    </row>
    <row r="1949" spans="3:3" x14ac:dyDescent="0.25">
      <c r="C1949" s="84"/>
    </row>
    <row r="1950" spans="3:3" x14ac:dyDescent="0.25">
      <c r="C1950" s="84"/>
    </row>
    <row r="1951" spans="3:3" x14ac:dyDescent="0.25">
      <c r="C1951" s="84"/>
    </row>
    <row r="1952" spans="3:3" x14ac:dyDescent="0.25">
      <c r="C1952" s="84"/>
    </row>
    <row r="1953" spans="3:3" x14ac:dyDescent="0.25">
      <c r="C1953" s="84"/>
    </row>
    <row r="1954" spans="3:3" x14ac:dyDescent="0.25">
      <c r="C1954" s="84"/>
    </row>
    <row r="1955" spans="3:3" x14ac:dyDescent="0.25">
      <c r="C1955" s="84"/>
    </row>
    <row r="1956" spans="3:3" x14ac:dyDescent="0.25">
      <c r="C1956" s="84"/>
    </row>
    <row r="1957" spans="3:3" x14ac:dyDescent="0.25">
      <c r="C1957" s="84"/>
    </row>
    <row r="1958" spans="3:3" x14ac:dyDescent="0.25">
      <c r="C1958" s="84"/>
    </row>
    <row r="1959" spans="3:3" x14ac:dyDescent="0.25">
      <c r="C1959" s="84"/>
    </row>
    <row r="1960" spans="3:3" x14ac:dyDescent="0.25">
      <c r="C1960" s="84"/>
    </row>
    <row r="1961" spans="3:3" x14ac:dyDescent="0.25">
      <c r="C1961" s="84"/>
    </row>
    <row r="1962" spans="3:3" x14ac:dyDescent="0.25">
      <c r="C1962" s="84"/>
    </row>
    <row r="1963" spans="3:3" x14ac:dyDescent="0.25">
      <c r="C1963" s="84"/>
    </row>
    <row r="1964" spans="3:3" x14ac:dyDescent="0.25">
      <c r="C1964" s="84"/>
    </row>
    <row r="1965" spans="3:3" x14ac:dyDescent="0.25">
      <c r="C1965" s="84"/>
    </row>
    <row r="1966" spans="3:3" x14ac:dyDescent="0.25">
      <c r="C1966" s="84"/>
    </row>
    <row r="1967" spans="3:3" x14ac:dyDescent="0.25">
      <c r="C1967" s="84"/>
    </row>
    <row r="1968" spans="3:3" x14ac:dyDescent="0.25">
      <c r="C1968" s="84"/>
    </row>
    <row r="1969" spans="3:3" x14ac:dyDescent="0.25">
      <c r="C1969" s="84"/>
    </row>
    <row r="1970" spans="3:3" x14ac:dyDescent="0.25">
      <c r="C1970" s="84"/>
    </row>
    <row r="1971" spans="3:3" x14ac:dyDescent="0.25">
      <c r="C1971" s="84"/>
    </row>
    <row r="1972" spans="3:3" x14ac:dyDescent="0.25">
      <c r="C1972" s="84"/>
    </row>
    <row r="1973" spans="3:3" x14ac:dyDescent="0.25">
      <c r="C1973" s="84"/>
    </row>
    <row r="1974" spans="3:3" x14ac:dyDescent="0.25">
      <c r="C1974" s="84"/>
    </row>
    <row r="1975" spans="3:3" x14ac:dyDescent="0.25">
      <c r="C1975" s="84"/>
    </row>
    <row r="1976" spans="3:3" x14ac:dyDescent="0.25">
      <c r="C1976" s="84"/>
    </row>
    <row r="1977" spans="3:3" x14ac:dyDescent="0.25">
      <c r="C1977" s="84"/>
    </row>
    <row r="1978" spans="3:3" x14ac:dyDescent="0.25">
      <c r="C1978" s="84"/>
    </row>
    <row r="1979" spans="3:3" x14ac:dyDescent="0.25">
      <c r="C1979" s="84"/>
    </row>
    <row r="1980" spans="3:3" x14ac:dyDescent="0.25">
      <c r="C1980" s="84"/>
    </row>
    <row r="1981" spans="3:3" x14ac:dyDescent="0.25">
      <c r="C1981" s="84"/>
    </row>
    <row r="1982" spans="3:3" x14ac:dyDescent="0.25">
      <c r="C1982" s="84"/>
    </row>
    <row r="1983" spans="3:3" x14ac:dyDescent="0.25">
      <c r="C1983" s="84"/>
    </row>
    <row r="1984" spans="3:3" x14ac:dyDescent="0.25">
      <c r="C1984" s="84"/>
    </row>
    <row r="1985" spans="3:3" x14ac:dyDescent="0.25">
      <c r="C1985" s="84"/>
    </row>
    <row r="1986" spans="3:3" x14ac:dyDescent="0.25">
      <c r="C1986" s="84"/>
    </row>
    <row r="1987" spans="3:3" x14ac:dyDescent="0.25">
      <c r="C1987" s="84"/>
    </row>
    <row r="1988" spans="3:3" x14ac:dyDescent="0.25">
      <c r="C1988" s="84"/>
    </row>
    <row r="1989" spans="3:3" x14ac:dyDescent="0.25">
      <c r="C1989" s="84"/>
    </row>
    <row r="1990" spans="3:3" x14ac:dyDescent="0.25">
      <c r="C1990" s="84"/>
    </row>
    <row r="1991" spans="3:3" x14ac:dyDescent="0.25">
      <c r="C1991" s="84"/>
    </row>
    <row r="1992" spans="3:3" x14ac:dyDescent="0.25">
      <c r="C1992" s="84"/>
    </row>
    <row r="1993" spans="3:3" x14ac:dyDescent="0.25">
      <c r="C1993" s="84"/>
    </row>
    <row r="1994" spans="3:3" x14ac:dyDescent="0.25">
      <c r="C1994" s="84"/>
    </row>
    <row r="1995" spans="3:3" x14ac:dyDescent="0.25">
      <c r="C1995" s="84"/>
    </row>
    <row r="1996" spans="3:3" x14ac:dyDescent="0.25">
      <c r="C1996" s="84"/>
    </row>
    <row r="1997" spans="3:3" x14ac:dyDescent="0.25">
      <c r="C1997" s="84"/>
    </row>
    <row r="1998" spans="3:3" x14ac:dyDescent="0.25">
      <c r="C1998" s="84"/>
    </row>
    <row r="1999" spans="3:3" x14ac:dyDescent="0.25">
      <c r="C1999" s="84"/>
    </row>
    <row r="2000" spans="3:3" x14ac:dyDescent="0.25">
      <c r="C2000" s="84"/>
    </row>
    <row r="2001" spans="3:3" x14ac:dyDescent="0.25">
      <c r="C2001" s="84"/>
    </row>
    <row r="2002" spans="3:3" x14ac:dyDescent="0.25">
      <c r="C2002" s="84"/>
    </row>
    <row r="2003" spans="3:3" x14ac:dyDescent="0.25">
      <c r="C2003" s="84"/>
    </row>
    <row r="2004" spans="3:3" x14ac:dyDescent="0.25">
      <c r="C2004" s="84"/>
    </row>
    <row r="2005" spans="3:3" x14ac:dyDescent="0.25">
      <c r="C2005" s="84"/>
    </row>
    <row r="2006" spans="3:3" x14ac:dyDescent="0.25">
      <c r="C2006" s="84"/>
    </row>
    <row r="2007" spans="3:3" x14ac:dyDescent="0.25">
      <c r="C2007" s="84"/>
    </row>
    <row r="2008" spans="3:3" x14ac:dyDescent="0.25">
      <c r="C2008" s="84"/>
    </row>
    <row r="2009" spans="3:3" x14ac:dyDescent="0.25">
      <c r="C2009" s="84"/>
    </row>
    <row r="2010" spans="3:3" x14ac:dyDescent="0.25">
      <c r="C2010" s="84"/>
    </row>
    <row r="2011" spans="3:3" x14ac:dyDescent="0.25">
      <c r="C2011" s="84"/>
    </row>
    <row r="2012" spans="3:3" x14ac:dyDescent="0.25">
      <c r="C2012" s="84"/>
    </row>
    <row r="2013" spans="3:3" x14ac:dyDescent="0.25">
      <c r="C2013" s="84"/>
    </row>
    <row r="2014" spans="3:3" x14ac:dyDescent="0.25">
      <c r="C2014" s="84"/>
    </row>
    <row r="2015" spans="3:3" x14ac:dyDescent="0.25">
      <c r="C2015" s="84"/>
    </row>
    <row r="2016" spans="3:3" x14ac:dyDescent="0.25">
      <c r="C2016" s="84"/>
    </row>
    <row r="2017" spans="3:3" x14ac:dyDescent="0.25">
      <c r="C2017" s="84"/>
    </row>
    <row r="2018" spans="3:3" x14ac:dyDescent="0.25">
      <c r="C2018" s="84"/>
    </row>
    <row r="2019" spans="3:3" x14ac:dyDescent="0.25">
      <c r="C2019" s="84"/>
    </row>
    <row r="2020" spans="3:3" x14ac:dyDescent="0.25">
      <c r="C2020" s="84"/>
    </row>
    <row r="2021" spans="3:3" x14ac:dyDescent="0.25">
      <c r="C2021" s="84"/>
    </row>
    <row r="2022" spans="3:3" x14ac:dyDescent="0.25">
      <c r="C2022" s="84"/>
    </row>
    <row r="2023" spans="3:3" x14ac:dyDescent="0.25">
      <c r="C2023" s="84"/>
    </row>
    <row r="2024" spans="3:3" x14ac:dyDescent="0.25">
      <c r="C2024" s="84"/>
    </row>
    <row r="2025" spans="3:3" x14ac:dyDescent="0.25">
      <c r="C2025" s="84"/>
    </row>
    <row r="2026" spans="3:3" x14ac:dyDescent="0.25">
      <c r="C2026" s="84"/>
    </row>
    <row r="2027" spans="3:3" x14ac:dyDescent="0.25">
      <c r="C2027" s="84"/>
    </row>
    <row r="2028" spans="3:3" x14ac:dyDescent="0.25">
      <c r="C2028" s="84"/>
    </row>
    <row r="2029" spans="3:3" x14ac:dyDescent="0.25">
      <c r="C2029" s="84"/>
    </row>
    <row r="2030" spans="3:3" x14ac:dyDescent="0.25">
      <c r="C2030" s="84"/>
    </row>
    <row r="2031" spans="3:3" x14ac:dyDescent="0.25">
      <c r="C2031" s="84"/>
    </row>
    <row r="2032" spans="3:3" x14ac:dyDescent="0.25">
      <c r="C2032" s="84"/>
    </row>
    <row r="2033" spans="3:3" x14ac:dyDescent="0.25">
      <c r="C2033" s="84"/>
    </row>
    <row r="2034" spans="3:3" x14ac:dyDescent="0.25">
      <c r="C2034" s="84"/>
    </row>
    <row r="2035" spans="3:3" x14ac:dyDescent="0.25">
      <c r="C2035" s="84"/>
    </row>
    <row r="2036" spans="3:3" x14ac:dyDescent="0.25">
      <c r="C2036" s="84"/>
    </row>
    <row r="2037" spans="3:3" x14ac:dyDescent="0.25">
      <c r="C2037" s="84"/>
    </row>
    <row r="2038" spans="3:3" x14ac:dyDescent="0.25">
      <c r="C2038" s="84"/>
    </row>
    <row r="2039" spans="3:3" x14ac:dyDescent="0.25">
      <c r="C2039" s="84"/>
    </row>
    <row r="2040" spans="3:3" x14ac:dyDescent="0.25">
      <c r="C2040" s="84"/>
    </row>
    <row r="2041" spans="3:3" x14ac:dyDescent="0.25">
      <c r="C2041" s="84"/>
    </row>
    <row r="2042" spans="3:3" x14ac:dyDescent="0.25">
      <c r="C2042" s="84"/>
    </row>
    <row r="2043" spans="3:3" x14ac:dyDescent="0.25">
      <c r="C2043" s="84"/>
    </row>
    <row r="2044" spans="3:3" x14ac:dyDescent="0.25">
      <c r="C2044" s="84"/>
    </row>
    <row r="2045" spans="3:3" x14ac:dyDescent="0.25">
      <c r="C2045" s="84"/>
    </row>
    <row r="2046" spans="3:3" x14ac:dyDescent="0.25">
      <c r="C2046" s="84"/>
    </row>
    <row r="2047" spans="3:3" x14ac:dyDescent="0.25">
      <c r="C2047" s="84"/>
    </row>
    <row r="2048" spans="3:3" x14ac:dyDescent="0.25">
      <c r="C2048" s="84"/>
    </row>
    <row r="2049" spans="3:3" x14ac:dyDescent="0.25">
      <c r="C2049" s="84"/>
    </row>
    <row r="2050" spans="3:3" x14ac:dyDescent="0.25">
      <c r="C2050" s="84"/>
    </row>
    <row r="2051" spans="3:3" x14ac:dyDescent="0.25">
      <c r="C2051" s="84"/>
    </row>
    <row r="2052" spans="3:3" x14ac:dyDescent="0.25">
      <c r="C2052" s="84"/>
    </row>
    <row r="2053" spans="3:3" x14ac:dyDescent="0.25">
      <c r="C2053" s="84"/>
    </row>
    <row r="2054" spans="3:3" x14ac:dyDescent="0.25">
      <c r="C2054" s="84"/>
    </row>
    <row r="2055" spans="3:3" x14ac:dyDescent="0.25">
      <c r="C2055" s="84"/>
    </row>
    <row r="2056" spans="3:3" x14ac:dyDescent="0.25">
      <c r="C2056" s="84"/>
    </row>
    <row r="2057" spans="3:3" x14ac:dyDescent="0.25">
      <c r="C2057" s="84"/>
    </row>
  </sheetData>
  <mergeCells count="7">
    <mergeCell ref="C11:H11"/>
    <mergeCell ref="B5:J5"/>
    <mergeCell ref="B6:J6"/>
    <mergeCell ref="B7:J7"/>
    <mergeCell ref="B8:J8"/>
    <mergeCell ref="B9:J9"/>
    <mergeCell ref="C10:F10"/>
  </mergeCells>
  <phoneticPr fontId="16" type="noConversion"/>
  <pageMargins left="0.7" right="0.7" top="0.75" bottom="0.75" header="0.3" footer="0.3"/>
  <pageSetup paperSize="9" scale="74" fitToHeight="0" orientation="landscape" r:id="rId1"/>
  <ignoredErrors>
    <ignoredError sqref="C392:C39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2025</vt:lpstr>
      <vt:lpstr>'ENERO-MARZO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2025-04-06T15:51:17Z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2023-06-20T14:14:37Z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f820281a-d673-4207-9eae-26c3192f4f85</vt:lpwstr>
  </property>
  <property fmtid="{D5CDD505-2E9C-101B-9397-08002B2CF9AE}" pid="8" name="MSIP_Label_defa4170-0d19-0005-0004-bc88714345d2_ContentBits">
    <vt:lpwstr>0</vt:lpwstr>
  </property>
</Properties>
</file>