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emp temp ago 2022" sheetId="5" r:id="rId1"/>
    <sheet name="FORM CALCULOS" sheetId="4" state="hidden" r:id="rId2"/>
  </sheets>
  <definedNames>
    <definedName name="_xlnm._FilterDatabase" localSheetId="0" hidden="1">'emp temp ago 2022'!$C$17:$C$204</definedName>
    <definedName name="_xlnm.Print_Area" localSheetId="0">'emp temp ago 2022'!$A$1:$E$222</definedName>
  </definedNames>
  <calcPr calcId="124519"/>
</workbook>
</file>

<file path=xl/calcChain.xml><?xml version="1.0" encoding="utf-8"?>
<calcChain xmlns="http://schemas.openxmlformats.org/spreadsheetml/2006/main">
  <c r="D209" i="5"/>
  <c r="C209"/>
  <c r="E209" s="1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D35" i="4" l="1"/>
  <c r="D38" s="1"/>
  <c r="C35"/>
  <c r="D37" s="1"/>
  <c r="E34"/>
  <c r="E33"/>
  <c r="E32"/>
  <c r="E31"/>
  <c r="E30"/>
  <c r="E35" l="1"/>
</calcChain>
</file>

<file path=xl/comments1.xml><?xml version="1.0" encoding="utf-8"?>
<comments xmlns="http://schemas.openxmlformats.org/spreadsheetml/2006/main">
  <authors>
    <author>Usuaro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<sst xmlns="http://schemas.openxmlformats.org/spreadsheetml/2006/main" count="212" uniqueCount="106">
  <si>
    <t>NO.</t>
  </si>
  <si>
    <t>PUESTO O DESIGNACIÓN</t>
  </si>
  <si>
    <t>SUELDO</t>
  </si>
  <si>
    <t>ISR</t>
  </si>
  <si>
    <t>MONTO TOTAL</t>
  </si>
  <si>
    <t>RECEPCIONISTA</t>
  </si>
  <si>
    <t>SUPERVISORA DEL GIMNASIO</t>
  </si>
  <si>
    <t>VIDEOGRAFO DEL J-5</t>
  </si>
  <si>
    <t>ALBAÑIL</t>
  </si>
  <si>
    <t>CORTADOR DE CHASOS</t>
  </si>
  <si>
    <t>CONSERJE</t>
  </si>
  <si>
    <t>AYUDANTE DE ALBAÑIL</t>
  </si>
  <si>
    <t>REGISTRO Y CONTROL DE ARMAS</t>
  </si>
  <si>
    <t>PINTOR</t>
  </si>
  <si>
    <t>ESCRIBIENTE</t>
  </si>
  <si>
    <t>ABOGADO</t>
  </si>
  <si>
    <t>MENSAJERO</t>
  </si>
  <si>
    <t>VARILLERO</t>
  </si>
  <si>
    <t>CARPINTERO</t>
  </si>
  <si>
    <t>TOTAL</t>
  </si>
  <si>
    <t>TECNICO EN REDES</t>
  </si>
  <si>
    <t>VIDEOGRAFO DEL J-5 (SUPERVISOR)</t>
  </si>
  <si>
    <t>TOTAL resumen fisico</t>
  </si>
  <si>
    <t>DIF</t>
  </si>
  <si>
    <t>CANT</t>
  </si>
  <si>
    <t>descuentos</t>
  </si>
  <si>
    <t>MONTO TOTAL (RD$)</t>
  </si>
  <si>
    <t>ENC. DE LA SECCIÓN DE CONSEJERÍA</t>
  </si>
  <si>
    <t xml:space="preserve">ASESOR DE PRENSA </t>
  </si>
  <si>
    <t>RECEPCIONISTA J-5</t>
  </si>
  <si>
    <t>INSTRUCTORA DE ZUMBA</t>
  </si>
  <si>
    <t>PLOMERO</t>
  </si>
  <si>
    <t>ENTRENADORA DE ZUMBA</t>
  </si>
  <si>
    <t>OFICINISTA, COMANDO CONJUNTO METROPOLITANO FF.AA.</t>
  </si>
  <si>
    <t>ELECTRICISTA</t>
  </si>
  <si>
    <t>LAVADORA DE ROPA</t>
  </si>
  <si>
    <t>PERIODISTA</t>
  </si>
  <si>
    <t>ASESOR MILITAR</t>
  </si>
  <si>
    <t>LIRISTA</t>
  </si>
  <si>
    <t xml:space="preserve">BOMBISTA </t>
  </si>
  <si>
    <t>SAXOFONISTA ALTO</t>
  </si>
  <si>
    <t>LAVADOR</t>
  </si>
  <si>
    <t xml:space="preserve">CLARINETISTA </t>
  </si>
  <si>
    <t xml:space="preserve">FLAUTISTA </t>
  </si>
  <si>
    <t>CAMARERA</t>
  </si>
  <si>
    <t>CORNISTA</t>
  </si>
  <si>
    <t>MÚSICO</t>
  </si>
  <si>
    <t>MÚSICO TAMBORERO</t>
  </si>
  <si>
    <t>MÚSICO VOCALISTA</t>
  </si>
  <si>
    <t xml:space="preserve">ASESOR DEL J-3 </t>
  </si>
  <si>
    <t>PROGRAMADOR CATEGORÍA SEMI-JUN</t>
  </si>
  <si>
    <t>ASESOR LEGAL</t>
  </si>
  <si>
    <t xml:space="preserve">DPTO. RELACIONES PÚBLICAS </t>
  </si>
  <si>
    <t>INSTALADOS DE CERÁMICAS</t>
  </si>
  <si>
    <t>ENC. DE LA DIVISIÓN DE ESCRIBIENTES</t>
  </si>
  <si>
    <t>ASESORA DE GÉNERO, OFICINA DE EQUIDAD DE GÉNERO MIDE</t>
  </si>
  <si>
    <t>FOTÓGRAFO</t>
  </si>
  <si>
    <t xml:space="preserve">TÉCNICO DE AUDIOVISUAL </t>
  </si>
  <si>
    <t>CONSERJE, ADSCRITA AL HOGAR PARA ADULTOS MAYORES RETIRADOS, FF.AA.</t>
  </si>
  <si>
    <t>ASESOR DEL MINISTRO DE DEFENSA</t>
  </si>
  <si>
    <t xml:space="preserve">ENC. DPTO. ALIMENTOS Y BEBIDAS </t>
  </si>
  <si>
    <t>ASESORA DE LA REVISTA DE LAS FFAA.</t>
  </si>
  <si>
    <t xml:space="preserve">TÉCNICO ELECTRICISTA </t>
  </si>
  <si>
    <t>NOTARIO PÚBLICO</t>
  </si>
  <si>
    <t>J-6 COMUNICACIÓN MARCONI 01-</t>
  </si>
  <si>
    <t>MECÁNICO DE MOTORES</t>
  </si>
  <si>
    <t xml:space="preserve">ASESOR AERONÁUTICO MINISTRO DE DEFENSA </t>
  </si>
  <si>
    <t>ENC. DIVISIÓN DEL DESPACHO MINISTERIO DE DEFENSA</t>
  </si>
  <si>
    <t>ASESOR DE MECÁNICA DEL MINISTRO DE DEFENSA</t>
  </si>
  <si>
    <t>REDOBLANTISTA</t>
  </si>
  <si>
    <t>MANTENIMIENTO DE AÉREAS VERDES</t>
  </si>
  <si>
    <t>ASESOR (INSUDE)</t>
  </si>
  <si>
    <t>TROMPETISTA</t>
  </si>
  <si>
    <t>BAJISTA TUBA</t>
  </si>
  <si>
    <t>GESTOR ENERGÉTICO</t>
  </si>
  <si>
    <t>ASESOR MÉDICO</t>
  </si>
  <si>
    <t>ARQUITECTA</t>
  </si>
  <si>
    <t>PROTOCOLO</t>
  </si>
  <si>
    <t>PARA SERVICIO</t>
  </si>
  <si>
    <t>INSTRUCTOR GIMNASIO</t>
  </si>
  <si>
    <t>CHEF COMEDOR PARA OFICIALES</t>
  </si>
  <si>
    <t>SHEETROQUERO</t>
  </si>
  <si>
    <t>CAJERA</t>
  </si>
  <si>
    <t>CAMARERA CIUTRAN</t>
  </si>
  <si>
    <t>DIGITADOR DEL DEPARTAMENTO AUDIOVISUAL</t>
  </si>
  <si>
    <t>EMPACADOR</t>
  </si>
  <si>
    <t>ENC. DIVISIÓN CORRECCIÓN DE ESTILO COPREMFA.</t>
  </si>
  <si>
    <t>ENC. SECCIÓN DE CONSERJERÍA COPREMFA.</t>
  </si>
  <si>
    <t>ENC. SECCIÓN REGISTRO Y CONTROL DE ARMAS INTENDENCIA</t>
  </si>
  <si>
    <t>ESPECIALISTA EN ODONTOLOGÍA</t>
  </si>
  <si>
    <t>PLANCHADOR</t>
  </si>
  <si>
    <t>TÉCNICO ESPECIALISTA</t>
  </si>
  <si>
    <t>TERAPEUTA FÍSICA</t>
  </si>
  <si>
    <t>CHOFER DE DIR. GRAL. DE INGENIERÍA</t>
  </si>
  <si>
    <t>CHOFER DEL AYUDANTE PERSONAL DEL MIDE</t>
  </si>
  <si>
    <t>DIGITADOR, OFICINA DE EQUIDAD DE GÉNERO, MIDE</t>
  </si>
  <si>
    <t>DOCENTE ESCUELA DE GRADUADOS (EGGEM)</t>
  </si>
  <si>
    <t>MECÁNICO</t>
  </si>
  <si>
    <t>SOPORTE TÉCNICO, PROGRAMADOR</t>
  </si>
  <si>
    <t>TÉCNICO EN INFORMÁTICA</t>
  </si>
  <si>
    <t>INSTRUCTOR</t>
  </si>
  <si>
    <t>29 de agosto del 2022.-</t>
  </si>
  <si>
    <t>EMPLEADOS DE CARÁCTER TEMPORAL DEL MINISTERIO DE DEFENSA, CORRESPONDIENTE AL MES DE AGOSTO 2022.</t>
  </si>
  <si>
    <t>ENC. DIVISIÓN DE MANTENIMIENTO</t>
  </si>
  <si>
    <r>
      <rPr>
        <sz val="14"/>
        <rFont val="Calibri"/>
        <family val="2"/>
        <scheme val="minor"/>
      </rPr>
      <t xml:space="preserve">Licda. </t>
    </r>
    <r>
      <rPr>
        <b/>
        <sz val="14"/>
        <rFont val="Calibri"/>
        <family val="2"/>
        <scheme val="minor"/>
      </rPr>
      <t>CARMEN ROSA TAVERAS DE JESUS</t>
    </r>
    <r>
      <rPr>
        <sz val="14"/>
        <rFont val="Calibri"/>
        <family val="2"/>
        <scheme val="minor"/>
      </rPr>
      <t>,
Mayor Contadora, ERD.
Subdirectora de Sueldos del Ministerio de Defensa.</t>
    </r>
  </si>
  <si>
    <t>TJ/ hc</t>
  </si>
</sst>
</file>

<file path=xl/styles.xml><?xml version="1.0" encoding="utf-8"?>
<styleSheet xmlns="http://schemas.openxmlformats.org/spreadsheetml/2006/main">
  <numFmts count="3">
    <numFmt numFmtId="164" formatCode="_-&quot;$&quot;* #,##0.00_-;\-&quot;$&quot;* #,##0.00_-;_-&quot;$&quot;* &quot;-&quot;??_-;_-@_-"/>
    <numFmt numFmtId="165" formatCode="_(* #,##0.00_);_(* \(#,##0.00\);_(* &quot;-&quot;??_);_(@_)"/>
    <numFmt numFmtId="166" formatCode="_-[$$-1C0A]* #,##0.00_ ;_-[$$-1C0A]* \-#,##0.00\ ;_-[$$-1C0A]* &quot;-&quot;??_ ;_-@_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/>
    <xf numFmtId="165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2" fillId="0" borderId="1" xfId="0" applyFont="1" applyFill="1" applyBorder="1"/>
    <xf numFmtId="165" fontId="2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5" fontId="5" fillId="0" borderId="1" xfId="1" applyFont="1" applyFill="1" applyBorder="1"/>
    <xf numFmtId="0" fontId="9" fillId="0" borderId="0" xfId="0" applyFont="1" applyFill="1"/>
    <xf numFmtId="0" fontId="9" fillId="0" borderId="1" xfId="0" applyFont="1" applyFill="1" applyBorder="1"/>
    <xf numFmtId="0" fontId="3" fillId="2" borderId="1" xfId="0" applyFont="1" applyFill="1" applyBorder="1" applyAlignment="1">
      <alignment horizontal="right"/>
    </xf>
    <xf numFmtId="165" fontId="3" fillId="2" borderId="1" xfId="1" applyFont="1" applyFill="1" applyBorder="1" applyAlignment="1">
      <alignment horizontal="center"/>
    </xf>
    <xf numFmtId="165" fontId="3" fillId="2" borderId="1" xfId="1" applyFont="1" applyFill="1" applyBorder="1"/>
    <xf numFmtId="0" fontId="3" fillId="2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9" fillId="3" borderId="3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3" fillId="0" borderId="5" xfId="0" applyNumberFormat="1" applyFont="1" applyFill="1" applyBorder="1" applyProtection="1"/>
    <xf numFmtId="0" fontId="3" fillId="0" borderId="5" xfId="0" applyNumberFormat="1" applyFont="1" applyFill="1" applyBorder="1" applyAlignment="1" applyProtection="1">
      <alignment vertical="center" wrapText="1"/>
    </xf>
    <xf numFmtId="0" fontId="10" fillId="0" borderId="5" xfId="0" applyNumberFormat="1" applyFont="1" applyFill="1" applyBorder="1" applyAlignment="1" applyProtection="1">
      <alignment vertical="center" wrapText="1"/>
    </xf>
    <xf numFmtId="0" fontId="10" fillId="0" borderId="5" xfId="0" applyNumberFormat="1" applyFont="1" applyFill="1" applyBorder="1" applyProtection="1"/>
    <xf numFmtId="0" fontId="5" fillId="3" borderId="2" xfId="0" applyFont="1" applyFill="1" applyBorder="1" applyAlignment="1">
      <alignment horizontal="center"/>
    </xf>
    <xf numFmtId="165" fontId="5" fillId="3" borderId="6" xfId="1" applyFont="1" applyFill="1" applyBorder="1" applyAlignment="1">
      <alignment horizontal="center" vertical="center"/>
    </xf>
    <xf numFmtId="166" fontId="3" fillId="0" borderId="7" xfId="0" applyNumberFormat="1" applyFont="1" applyFill="1" applyBorder="1" applyAlignment="1" applyProtection="1">
      <alignment vertical="center"/>
    </xf>
    <xf numFmtId="164" fontId="5" fillId="3" borderId="6" xfId="3" applyFont="1" applyFill="1" applyBorder="1" applyAlignment="1">
      <alignment vertical="center"/>
    </xf>
    <xf numFmtId="165" fontId="5" fillId="3" borderId="8" xfId="1" applyFont="1" applyFill="1" applyBorder="1" applyAlignment="1">
      <alignment horizontal="center" vertical="center" wrapText="1"/>
    </xf>
    <xf numFmtId="164" fontId="2" fillId="0" borderId="9" xfId="3" applyFont="1" applyFill="1" applyBorder="1" applyAlignment="1">
      <alignment vertical="center"/>
    </xf>
    <xf numFmtId="164" fontId="5" fillId="3" borderId="8" xfId="3" applyFont="1" applyFill="1" applyBorder="1" applyAlignment="1">
      <alignment vertical="center"/>
    </xf>
    <xf numFmtId="165" fontId="5" fillId="3" borderId="2" xfId="1" applyFont="1" applyFill="1" applyBorder="1" applyAlignment="1">
      <alignment horizontal="center" vertical="center"/>
    </xf>
    <xf numFmtId="164" fontId="2" fillId="0" borderId="5" xfId="3" applyFont="1" applyFill="1" applyBorder="1" applyAlignment="1">
      <alignment vertical="center"/>
    </xf>
    <xf numFmtId="164" fontId="5" fillId="3" borderId="2" xfId="3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2095500</xdr:colOff>
      <xdr:row>0</xdr:row>
      <xdr:rowOff>33128</xdr:rowOff>
    </xdr:from>
    <xdr:to>
      <xdr:col>2</xdr:col>
      <xdr:colOff>695740</xdr:colOff>
      <xdr:row>10</xdr:row>
      <xdr:rowOff>41413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758" t="36305" r="32021" b="17712"/>
        <a:stretch>
          <a:fillRect/>
        </a:stretch>
      </xdr:blipFill>
      <xdr:spPr bwMode="auto">
        <a:xfrm>
          <a:off x="2447925" y="33128"/>
          <a:ext cx="2505490" cy="19132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14</xdr:col>
      <xdr:colOff>142875</xdr:colOff>
      <xdr:row>28</xdr:row>
      <xdr:rowOff>171450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571500"/>
          <a:ext cx="9629775" cy="4933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E220"/>
  <sheetViews>
    <sheetView tabSelected="1" view="pageBreakPreview" topLeftCell="A12" zoomScale="115" zoomScaleSheetLayoutView="115" workbookViewId="0">
      <selection activeCell="B30" sqref="A17:E209"/>
    </sheetView>
  </sheetViews>
  <sheetFormatPr baseColWidth="10" defaultRowHeight="15"/>
  <cols>
    <col min="1" max="1" width="5.28515625" style="1" bestFit="1" customWidth="1"/>
    <col min="2" max="2" width="58.5703125" style="1" customWidth="1"/>
    <col min="3" max="3" width="17.5703125" style="2" customWidth="1"/>
    <col min="4" max="4" width="14.140625" style="2" customWidth="1"/>
    <col min="5" max="5" width="18.140625" style="2" customWidth="1"/>
    <col min="6" max="212" width="11.42578125" style="1"/>
    <col min="213" max="213" width="2.85546875" style="1" customWidth="1"/>
    <col min="214" max="214" width="4.42578125" style="1" bestFit="1" customWidth="1"/>
    <col min="215" max="215" width="57.28515625" style="1" bestFit="1" customWidth="1"/>
    <col min="216" max="216" width="12.7109375" style="1" bestFit="1" customWidth="1"/>
    <col min="217" max="217" width="25" style="1" customWidth="1"/>
    <col min="218" max="218" width="13.42578125" style="1" bestFit="1" customWidth="1"/>
    <col min="219" max="219" width="57.28515625" style="1" bestFit="1" customWidth="1"/>
    <col min="220" max="220" width="12.7109375" style="1" bestFit="1" customWidth="1"/>
    <col min="221" max="468" width="11.42578125" style="1"/>
    <col min="469" max="469" width="2.85546875" style="1" customWidth="1"/>
    <col min="470" max="470" width="4.42578125" style="1" bestFit="1" customWidth="1"/>
    <col min="471" max="471" width="57.28515625" style="1" bestFit="1" customWidth="1"/>
    <col min="472" max="472" width="12.7109375" style="1" bestFit="1" customWidth="1"/>
    <col min="473" max="473" width="25" style="1" customWidth="1"/>
    <col min="474" max="474" width="13.42578125" style="1" bestFit="1" customWidth="1"/>
    <col min="475" max="475" width="57.28515625" style="1" bestFit="1" customWidth="1"/>
    <col min="476" max="476" width="12.7109375" style="1" bestFit="1" customWidth="1"/>
    <col min="477" max="724" width="11.42578125" style="1"/>
    <col min="725" max="725" width="2.85546875" style="1" customWidth="1"/>
    <col min="726" max="726" width="4.42578125" style="1" bestFit="1" customWidth="1"/>
    <col min="727" max="727" width="57.28515625" style="1" bestFit="1" customWidth="1"/>
    <col min="728" max="728" width="12.7109375" style="1" bestFit="1" customWidth="1"/>
    <col min="729" max="729" width="25" style="1" customWidth="1"/>
    <col min="730" max="730" width="13.42578125" style="1" bestFit="1" customWidth="1"/>
    <col min="731" max="731" width="57.28515625" style="1" bestFit="1" customWidth="1"/>
    <col min="732" max="732" width="12.7109375" style="1" bestFit="1" customWidth="1"/>
    <col min="733" max="980" width="11.42578125" style="1"/>
    <col min="981" max="981" width="2.85546875" style="1" customWidth="1"/>
    <col min="982" max="982" width="4.42578125" style="1" bestFit="1" customWidth="1"/>
    <col min="983" max="983" width="57.28515625" style="1" bestFit="1" customWidth="1"/>
    <col min="984" max="984" width="12.7109375" style="1" bestFit="1" customWidth="1"/>
    <col min="985" max="985" width="25" style="1" customWidth="1"/>
    <col min="986" max="986" width="13.42578125" style="1" bestFit="1" customWidth="1"/>
    <col min="987" max="987" width="57.28515625" style="1" bestFit="1" customWidth="1"/>
    <col min="988" max="988" width="12.7109375" style="1" bestFit="1" customWidth="1"/>
    <col min="989" max="1236" width="11.42578125" style="1"/>
    <col min="1237" max="1237" width="2.85546875" style="1" customWidth="1"/>
    <col min="1238" max="1238" width="4.42578125" style="1" bestFit="1" customWidth="1"/>
    <col min="1239" max="1239" width="57.28515625" style="1" bestFit="1" customWidth="1"/>
    <col min="1240" max="1240" width="12.7109375" style="1" bestFit="1" customWidth="1"/>
    <col min="1241" max="1241" width="25" style="1" customWidth="1"/>
    <col min="1242" max="1242" width="13.42578125" style="1" bestFit="1" customWidth="1"/>
    <col min="1243" max="1243" width="57.28515625" style="1" bestFit="1" customWidth="1"/>
    <col min="1244" max="1244" width="12.7109375" style="1" bestFit="1" customWidth="1"/>
    <col min="1245" max="1492" width="11.42578125" style="1"/>
    <col min="1493" max="1493" width="2.85546875" style="1" customWidth="1"/>
    <col min="1494" max="1494" width="4.42578125" style="1" bestFit="1" customWidth="1"/>
    <col min="1495" max="1495" width="57.28515625" style="1" bestFit="1" customWidth="1"/>
    <col min="1496" max="1496" width="12.7109375" style="1" bestFit="1" customWidth="1"/>
    <col min="1497" max="1497" width="25" style="1" customWidth="1"/>
    <col min="1498" max="1498" width="13.42578125" style="1" bestFit="1" customWidth="1"/>
    <col min="1499" max="1499" width="57.28515625" style="1" bestFit="1" customWidth="1"/>
    <col min="1500" max="1500" width="12.7109375" style="1" bestFit="1" customWidth="1"/>
    <col min="1501" max="1748" width="11.42578125" style="1"/>
    <col min="1749" max="1749" width="2.85546875" style="1" customWidth="1"/>
    <col min="1750" max="1750" width="4.42578125" style="1" bestFit="1" customWidth="1"/>
    <col min="1751" max="1751" width="57.28515625" style="1" bestFit="1" customWidth="1"/>
    <col min="1752" max="1752" width="12.7109375" style="1" bestFit="1" customWidth="1"/>
    <col min="1753" max="1753" width="25" style="1" customWidth="1"/>
    <col min="1754" max="1754" width="13.42578125" style="1" bestFit="1" customWidth="1"/>
    <col min="1755" max="1755" width="57.28515625" style="1" bestFit="1" customWidth="1"/>
    <col min="1756" max="1756" width="12.7109375" style="1" bestFit="1" customWidth="1"/>
    <col min="1757" max="2004" width="11.42578125" style="1"/>
    <col min="2005" max="2005" width="2.85546875" style="1" customWidth="1"/>
    <col min="2006" max="2006" width="4.42578125" style="1" bestFit="1" customWidth="1"/>
    <col min="2007" max="2007" width="57.28515625" style="1" bestFit="1" customWidth="1"/>
    <col min="2008" max="2008" width="12.7109375" style="1" bestFit="1" customWidth="1"/>
    <col min="2009" max="2009" width="25" style="1" customWidth="1"/>
    <col min="2010" max="2010" width="13.42578125" style="1" bestFit="1" customWidth="1"/>
    <col min="2011" max="2011" width="57.28515625" style="1" bestFit="1" customWidth="1"/>
    <col min="2012" max="2012" width="12.7109375" style="1" bestFit="1" customWidth="1"/>
    <col min="2013" max="2260" width="11.42578125" style="1"/>
    <col min="2261" max="2261" width="2.85546875" style="1" customWidth="1"/>
    <col min="2262" max="2262" width="4.42578125" style="1" bestFit="1" customWidth="1"/>
    <col min="2263" max="2263" width="57.28515625" style="1" bestFit="1" customWidth="1"/>
    <col min="2264" max="2264" width="12.7109375" style="1" bestFit="1" customWidth="1"/>
    <col min="2265" max="2265" width="25" style="1" customWidth="1"/>
    <col min="2266" max="2266" width="13.42578125" style="1" bestFit="1" customWidth="1"/>
    <col min="2267" max="2267" width="57.28515625" style="1" bestFit="1" customWidth="1"/>
    <col min="2268" max="2268" width="12.7109375" style="1" bestFit="1" customWidth="1"/>
    <col min="2269" max="2516" width="11.42578125" style="1"/>
    <col min="2517" max="2517" width="2.85546875" style="1" customWidth="1"/>
    <col min="2518" max="2518" width="4.42578125" style="1" bestFit="1" customWidth="1"/>
    <col min="2519" max="2519" width="57.28515625" style="1" bestFit="1" customWidth="1"/>
    <col min="2520" max="2520" width="12.7109375" style="1" bestFit="1" customWidth="1"/>
    <col min="2521" max="2521" width="25" style="1" customWidth="1"/>
    <col min="2522" max="2522" width="13.42578125" style="1" bestFit="1" customWidth="1"/>
    <col min="2523" max="2523" width="57.28515625" style="1" bestFit="1" customWidth="1"/>
    <col min="2524" max="2524" width="12.7109375" style="1" bestFit="1" customWidth="1"/>
    <col min="2525" max="2772" width="11.42578125" style="1"/>
    <col min="2773" max="2773" width="2.85546875" style="1" customWidth="1"/>
    <col min="2774" max="2774" width="4.42578125" style="1" bestFit="1" customWidth="1"/>
    <col min="2775" max="2775" width="57.28515625" style="1" bestFit="1" customWidth="1"/>
    <col min="2776" max="2776" width="12.7109375" style="1" bestFit="1" customWidth="1"/>
    <col min="2777" max="2777" width="25" style="1" customWidth="1"/>
    <col min="2778" max="2778" width="13.42578125" style="1" bestFit="1" customWidth="1"/>
    <col min="2779" max="2779" width="57.28515625" style="1" bestFit="1" customWidth="1"/>
    <col min="2780" max="2780" width="12.7109375" style="1" bestFit="1" customWidth="1"/>
    <col min="2781" max="3028" width="11.42578125" style="1"/>
    <col min="3029" max="3029" width="2.85546875" style="1" customWidth="1"/>
    <col min="3030" max="3030" width="4.42578125" style="1" bestFit="1" customWidth="1"/>
    <col min="3031" max="3031" width="57.28515625" style="1" bestFit="1" customWidth="1"/>
    <col min="3032" max="3032" width="12.7109375" style="1" bestFit="1" customWidth="1"/>
    <col min="3033" max="3033" width="25" style="1" customWidth="1"/>
    <col min="3034" max="3034" width="13.42578125" style="1" bestFit="1" customWidth="1"/>
    <col min="3035" max="3035" width="57.28515625" style="1" bestFit="1" customWidth="1"/>
    <col min="3036" max="3036" width="12.7109375" style="1" bestFit="1" customWidth="1"/>
    <col min="3037" max="3284" width="11.42578125" style="1"/>
    <col min="3285" max="3285" width="2.85546875" style="1" customWidth="1"/>
    <col min="3286" max="3286" width="4.42578125" style="1" bestFit="1" customWidth="1"/>
    <col min="3287" max="3287" width="57.28515625" style="1" bestFit="1" customWidth="1"/>
    <col min="3288" max="3288" width="12.7109375" style="1" bestFit="1" customWidth="1"/>
    <col min="3289" max="3289" width="25" style="1" customWidth="1"/>
    <col min="3290" max="3290" width="13.42578125" style="1" bestFit="1" customWidth="1"/>
    <col min="3291" max="3291" width="57.28515625" style="1" bestFit="1" customWidth="1"/>
    <col min="3292" max="3292" width="12.7109375" style="1" bestFit="1" customWidth="1"/>
    <col min="3293" max="3540" width="11.42578125" style="1"/>
    <col min="3541" max="3541" width="2.85546875" style="1" customWidth="1"/>
    <col min="3542" max="3542" width="4.42578125" style="1" bestFit="1" customWidth="1"/>
    <col min="3543" max="3543" width="57.28515625" style="1" bestFit="1" customWidth="1"/>
    <col min="3544" max="3544" width="12.7109375" style="1" bestFit="1" customWidth="1"/>
    <col min="3545" max="3545" width="25" style="1" customWidth="1"/>
    <col min="3546" max="3546" width="13.42578125" style="1" bestFit="1" customWidth="1"/>
    <col min="3547" max="3547" width="57.28515625" style="1" bestFit="1" customWidth="1"/>
    <col min="3548" max="3548" width="12.7109375" style="1" bestFit="1" customWidth="1"/>
    <col min="3549" max="3796" width="11.42578125" style="1"/>
    <col min="3797" max="3797" width="2.85546875" style="1" customWidth="1"/>
    <col min="3798" max="3798" width="4.42578125" style="1" bestFit="1" customWidth="1"/>
    <col min="3799" max="3799" width="57.28515625" style="1" bestFit="1" customWidth="1"/>
    <col min="3800" max="3800" width="12.7109375" style="1" bestFit="1" customWidth="1"/>
    <col min="3801" max="3801" width="25" style="1" customWidth="1"/>
    <col min="3802" max="3802" width="13.42578125" style="1" bestFit="1" customWidth="1"/>
    <col min="3803" max="3803" width="57.28515625" style="1" bestFit="1" customWidth="1"/>
    <col min="3804" max="3804" width="12.7109375" style="1" bestFit="1" customWidth="1"/>
    <col min="3805" max="4052" width="11.42578125" style="1"/>
    <col min="4053" max="4053" width="2.85546875" style="1" customWidth="1"/>
    <col min="4054" max="4054" width="4.42578125" style="1" bestFit="1" customWidth="1"/>
    <col min="4055" max="4055" width="57.28515625" style="1" bestFit="1" customWidth="1"/>
    <col min="4056" max="4056" width="12.7109375" style="1" bestFit="1" customWidth="1"/>
    <col min="4057" max="4057" width="25" style="1" customWidth="1"/>
    <col min="4058" max="4058" width="13.42578125" style="1" bestFit="1" customWidth="1"/>
    <col min="4059" max="4059" width="57.28515625" style="1" bestFit="1" customWidth="1"/>
    <col min="4060" max="4060" width="12.7109375" style="1" bestFit="1" customWidth="1"/>
    <col min="4061" max="4308" width="11.42578125" style="1"/>
    <col min="4309" max="4309" width="2.85546875" style="1" customWidth="1"/>
    <col min="4310" max="4310" width="4.42578125" style="1" bestFit="1" customWidth="1"/>
    <col min="4311" max="4311" width="57.28515625" style="1" bestFit="1" customWidth="1"/>
    <col min="4312" max="4312" width="12.7109375" style="1" bestFit="1" customWidth="1"/>
    <col min="4313" max="4313" width="25" style="1" customWidth="1"/>
    <col min="4314" max="4314" width="13.42578125" style="1" bestFit="1" customWidth="1"/>
    <col min="4315" max="4315" width="57.28515625" style="1" bestFit="1" customWidth="1"/>
    <col min="4316" max="4316" width="12.7109375" style="1" bestFit="1" customWidth="1"/>
    <col min="4317" max="4564" width="11.42578125" style="1"/>
    <col min="4565" max="4565" width="2.85546875" style="1" customWidth="1"/>
    <col min="4566" max="4566" width="4.42578125" style="1" bestFit="1" customWidth="1"/>
    <col min="4567" max="4567" width="57.28515625" style="1" bestFit="1" customWidth="1"/>
    <col min="4568" max="4568" width="12.7109375" style="1" bestFit="1" customWidth="1"/>
    <col min="4569" max="4569" width="25" style="1" customWidth="1"/>
    <col min="4570" max="4570" width="13.42578125" style="1" bestFit="1" customWidth="1"/>
    <col min="4571" max="4571" width="57.28515625" style="1" bestFit="1" customWidth="1"/>
    <col min="4572" max="4572" width="12.7109375" style="1" bestFit="1" customWidth="1"/>
    <col min="4573" max="4820" width="11.42578125" style="1"/>
    <col min="4821" max="4821" width="2.85546875" style="1" customWidth="1"/>
    <col min="4822" max="4822" width="4.42578125" style="1" bestFit="1" customWidth="1"/>
    <col min="4823" max="4823" width="57.28515625" style="1" bestFit="1" customWidth="1"/>
    <col min="4824" max="4824" width="12.7109375" style="1" bestFit="1" customWidth="1"/>
    <col min="4825" max="4825" width="25" style="1" customWidth="1"/>
    <col min="4826" max="4826" width="13.42578125" style="1" bestFit="1" customWidth="1"/>
    <col min="4827" max="4827" width="57.28515625" style="1" bestFit="1" customWidth="1"/>
    <col min="4828" max="4828" width="12.7109375" style="1" bestFit="1" customWidth="1"/>
    <col min="4829" max="5076" width="11.42578125" style="1"/>
    <col min="5077" max="5077" width="2.85546875" style="1" customWidth="1"/>
    <col min="5078" max="5078" width="4.42578125" style="1" bestFit="1" customWidth="1"/>
    <col min="5079" max="5079" width="57.28515625" style="1" bestFit="1" customWidth="1"/>
    <col min="5080" max="5080" width="12.7109375" style="1" bestFit="1" customWidth="1"/>
    <col min="5081" max="5081" width="25" style="1" customWidth="1"/>
    <col min="5082" max="5082" width="13.42578125" style="1" bestFit="1" customWidth="1"/>
    <col min="5083" max="5083" width="57.28515625" style="1" bestFit="1" customWidth="1"/>
    <col min="5084" max="5084" width="12.7109375" style="1" bestFit="1" customWidth="1"/>
    <col min="5085" max="5332" width="11.42578125" style="1"/>
    <col min="5333" max="5333" width="2.85546875" style="1" customWidth="1"/>
    <col min="5334" max="5334" width="4.42578125" style="1" bestFit="1" customWidth="1"/>
    <col min="5335" max="5335" width="57.28515625" style="1" bestFit="1" customWidth="1"/>
    <col min="5336" max="5336" width="12.7109375" style="1" bestFit="1" customWidth="1"/>
    <col min="5337" max="5337" width="25" style="1" customWidth="1"/>
    <col min="5338" max="5338" width="13.42578125" style="1" bestFit="1" customWidth="1"/>
    <col min="5339" max="5339" width="57.28515625" style="1" bestFit="1" customWidth="1"/>
    <col min="5340" max="5340" width="12.7109375" style="1" bestFit="1" customWidth="1"/>
    <col min="5341" max="5588" width="11.42578125" style="1"/>
    <col min="5589" max="5589" width="2.85546875" style="1" customWidth="1"/>
    <col min="5590" max="5590" width="4.42578125" style="1" bestFit="1" customWidth="1"/>
    <col min="5591" max="5591" width="57.28515625" style="1" bestFit="1" customWidth="1"/>
    <col min="5592" max="5592" width="12.7109375" style="1" bestFit="1" customWidth="1"/>
    <col min="5593" max="5593" width="25" style="1" customWidth="1"/>
    <col min="5594" max="5594" width="13.42578125" style="1" bestFit="1" customWidth="1"/>
    <col min="5595" max="5595" width="57.28515625" style="1" bestFit="1" customWidth="1"/>
    <col min="5596" max="5596" width="12.7109375" style="1" bestFit="1" customWidth="1"/>
    <col min="5597" max="5844" width="11.42578125" style="1"/>
    <col min="5845" max="5845" width="2.85546875" style="1" customWidth="1"/>
    <col min="5846" max="5846" width="4.42578125" style="1" bestFit="1" customWidth="1"/>
    <col min="5847" max="5847" width="57.28515625" style="1" bestFit="1" customWidth="1"/>
    <col min="5848" max="5848" width="12.7109375" style="1" bestFit="1" customWidth="1"/>
    <col min="5849" max="5849" width="25" style="1" customWidth="1"/>
    <col min="5850" max="5850" width="13.42578125" style="1" bestFit="1" customWidth="1"/>
    <col min="5851" max="5851" width="57.28515625" style="1" bestFit="1" customWidth="1"/>
    <col min="5852" max="5852" width="12.7109375" style="1" bestFit="1" customWidth="1"/>
    <col min="5853" max="6100" width="11.42578125" style="1"/>
    <col min="6101" max="6101" width="2.85546875" style="1" customWidth="1"/>
    <col min="6102" max="6102" width="4.42578125" style="1" bestFit="1" customWidth="1"/>
    <col min="6103" max="6103" width="57.28515625" style="1" bestFit="1" customWidth="1"/>
    <col min="6104" max="6104" width="12.7109375" style="1" bestFit="1" customWidth="1"/>
    <col min="6105" max="6105" width="25" style="1" customWidth="1"/>
    <col min="6106" max="6106" width="13.42578125" style="1" bestFit="1" customWidth="1"/>
    <col min="6107" max="6107" width="57.28515625" style="1" bestFit="1" customWidth="1"/>
    <col min="6108" max="6108" width="12.7109375" style="1" bestFit="1" customWidth="1"/>
    <col min="6109" max="6356" width="11.42578125" style="1"/>
    <col min="6357" max="6357" width="2.85546875" style="1" customWidth="1"/>
    <col min="6358" max="6358" width="4.42578125" style="1" bestFit="1" customWidth="1"/>
    <col min="6359" max="6359" width="57.28515625" style="1" bestFit="1" customWidth="1"/>
    <col min="6360" max="6360" width="12.7109375" style="1" bestFit="1" customWidth="1"/>
    <col min="6361" max="6361" width="25" style="1" customWidth="1"/>
    <col min="6362" max="6362" width="13.42578125" style="1" bestFit="1" customWidth="1"/>
    <col min="6363" max="6363" width="57.28515625" style="1" bestFit="1" customWidth="1"/>
    <col min="6364" max="6364" width="12.7109375" style="1" bestFit="1" customWidth="1"/>
    <col min="6365" max="6612" width="11.42578125" style="1"/>
    <col min="6613" max="6613" width="2.85546875" style="1" customWidth="1"/>
    <col min="6614" max="6614" width="4.42578125" style="1" bestFit="1" customWidth="1"/>
    <col min="6615" max="6615" width="57.28515625" style="1" bestFit="1" customWidth="1"/>
    <col min="6616" max="6616" width="12.7109375" style="1" bestFit="1" customWidth="1"/>
    <col min="6617" max="6617" width="25" style="1" customWidth="1"/>
    <col min="6618" max="6618" width="13.42578125" style="1" bestFit="1" customWidth="1"/>
    <col min="6619" max="6619" width="57.28515625" style="1" bestFit="1" customWidth="1"/>
    <col min="6620" max="6620" width="12.7109375" style="1" bestFit="1" customWidth="1"/>
    <col min="6621" max="6868" width="11.42578125" style="1"/>
    <col min="6869" max="6869" width="2.85546875" style="1" customWidth="1"/>
    <col min="6870" max="6870" width="4.42578125" style="1" bestFit="1" customWidth="1"/>
    <col min="6871" max="6871" width="57.28515625" style="1" bestFit="1" customWidth="1"/>
    <col min="6872" max="6872" width="12.7109375" style="1" bestFit="1" customWidth="1"/>
    <col min="6873" max="6873" width="25" style="1" customWidth="1"/>
    <col min="6874" max="6874" width="13.42578125" style="1" bestFit="1" customWidth="1"/>
    <col min="6875" max="6875" width="57.28515625" style="1" bestFit="1" customWidth="1"/>
    <col min="6876" max="6876" width="12.7109375" style="1" bestFit="1" customWidth="1"/>
    <col min="6877" max="7124" width="11.42578125" style="1"/>
    <col min="7125" max="7125" width="2.85546875" style="1" customWidth="1"/>
    <col min="7126" max="7126" width="4.42578125" style="1" bestFit="1" customWidth="1"/>
    <col min="7127" max="7127" width="57.28515625" style="1" bestFit="1" customWidth="1"/>
    <col min="7128" max="7128" width="12.7109375" style="1" bestFit="1" customWidth="1"/>
    <col min="7129" max="7129" width="25" style="1" customWidth="1"/>
    <col min="7130" max="7130" width="13.42578125" style="1" bestFit="1" customWidth="1"/>
    <col min="7131" max="7131" width="57.28515625" style="1" bestFit="1" customWidth="1"/>
    <col min="7132" max="7132" width="12.7109375" style="1" bestFit="1" customWidth="1"/>
    <col min="7133" max="7380" width="11.42578125" style="1"/>
    <col min="7381" max="7381" width="2.85546875" style="1" customWidth="1"/>
    <col min="7382" max="7382" width="4.42578125" style="1" bestFit="1" customWidth="1"/>
    <col min="7383" max="7383" width="57.28515625" style="1" bestFit="1" customWidth="1"/>
    <col min="7384" max="7384" width="12.7109375" style="1" bestFit="1" customWidth="1"/>
    <col min="7385" max="7385" width="25" style="1" customWidth="1"/>
    <col min="7386" max="7386" width="13.42578125" style="1" bestFit="1" customWidth="1"/>
    <col min="7387" max="7387" width="57.28515625" style="1" bestFit="1" customWidth="1"/>
    <col min="7388" max="7388" width="12.7109375" style="1" bestFit="1" customWidth="1"/>
    <col min="7389" max="7636" width="11.42578125" style="1"/>
    <col min="7637" max="7637" width="2.85546875" style="1" customWidth="1"/>
    <col min="7638" max="7638" width="4.42578125" style="1" bestFit="1" customWidth="1"/>
    <col min="7639" max="7639" width="57.28515625" style="1" bestFit="1" customWidth="1"/>
    <col min="7640" max="7640" width="12.7109375" style="1" bestFit="1" customWidth="1"/>
    <col min="7641" max="7641" width="25" style="1" customWidth="1"/>
    <col min="7642" max="7642" width="13.42578125" style="1" bestFit="1" customWidth="1"/>
    <col min="7643" max="7643" width="57.28515625" style="1" bestFit="1" customWidth="1"/>
    <col min="7644" max="7644" width="12.7109375" style="1" bestFit="1" customWidth="1"/>
    <col min="7645" max="7892" width="11.42578125" style="1"/>
    <col min="7893" max="7893" width="2.85546875" style="1" customWidth="1"/>
    <col min="7894" max="7894" width="4.42578125" style="1" bestFit="1" customWidth="1"/>
    <col min="7895" max="7895" width="57.28515625" style="1" bestFit="1" customWidth="1"/>
    <col min="7896" max="7896" width="12.7109375" style="1" bestFit="1" customWidth="1"/>
    <col min="7897" max="7897" width="25" style="1" customWidth="1"/>
    <col min="7898" max="7898" width="13.42578125" style="1" bestFit="1" customWidth="1"/>
    <col min="7899" max="7899" width="57.28515625" style="1" bestFit="1" customWidth="1"/>
    <col min="7900" max="7900" width="12.7109375" style="1" bestFit="1" customWidth="1"/>
    <col min="7901" max="8148" width="11.42578125" style="1"/>
    <col min="8149" max="8149" width="2.85546875" style="1" customWidth="1"/>
    <col min="8150" max="8150" width="4.42578125" style="1" bestFit="1" customWidth="1"/>
    <col min="8151" max="8151" width="57.28515625" style="1" bestFit="1" customWidth="1"/>
    <col min="8152" max="8152" width="12.7109375" style="1" bestFit="1" customWidth="1"/>
    <col min="8153" max="8153" width="25" style="1" customWidth="1"/>
    <col min="8154" max="8154" width="13.42578125" style="1" bestFit="1" customWidth="1"/>
    <col min="8155" max="8155" width="57.28515625" style="1" bestFit="1" customWidth="1"/>
    <col min="8156" max="8156" width="12.7109375" style="1" bestFit="1" customWidth="1"/>
    <col min="8157" max="8404" width="11.42578125" style="1"/>
    <col min="8405" max="8405" width="2.85546875" style="1" customWidth="1"/>
    <col min="8406" max="8406" width="4.42578125" style="1" bestFit="1" customWidth="1"/>
    <col min="8407" max="8407" width="57.28515625" style="1" bestFit="1" customWidth="1"/>
    <col min="8408" max="8408" width="12.7109375" style="1" bestFit="1" customWidth="1"/>
    <col min="8409" max="8409" width="25" style="1" customWidth="1"/>
    <col min="8410" max="8410" width="13.42578125" style="1" bestFit="1" customWidth="1"/>
    <col min="8411" max="8411" width="57.28515625" style="1" bestFit="1" customWidth="1"/>
    <col min="8412" max="8412" width="12.7109375" style="1" bestFit="1" customWidth="1"/>
    <col min="8413" max="8660" width="11.42578125" style="1"/>
    <col min="8661" max="8661" width="2.85546875" style="1" customWidth="1"/>
    <col min="8662" max="8662" width="4.42578125" style="1" bestFit="1" customWidth="1"/>
    <col min="8663" max="8663" width="57.28515625" style="1" bestFit="1" customWidth="1"/>
    <col min="8664" max="8664" width="12.7109375" style="1" bestFit="1" customWidth="1"/>
    <col min="8665" max="8665" width="25" style="1" customWidth="1"/>
    <col min="8666" max="8666" width="13.42578125" style="1" bestFit="1" customWidth="1"/>
    <col min="8667" max="8667" width="57.28515625" style="1" bestFit="1" customWidth="1"/>
    <col min="8668" max="8668" width="12.7109375" style="1" bestFit="1" customWidth="1"/>
    <col min="8669" max="8916" width="11.42578125" style="1"/>
    <col min="8917" max="8917" width="2.85546875" style="1" customWidth="1"/>
    <col min="8918" max="8918" width="4.42578125" style="1" bestFit="1" customWidth="1"/>
    <col min="8919" max="8919" width="57.28515625" style="1" bestFit="1" customWidth="1"/>
    <col min="8920" max="8920" width="12.7109375" style="1" bestFit="1" customWidth="1"/>
    <col min="8921" max="8921" width="25" style="1" customWidth="1"/>
    <col min="8922" max="8922" width="13.42578125" style="1" bestFit="1" customWidth="1"/>
    <col min="8923" max="8923" width="57.28515625" style="1" bestFit="1" customWidth="1"/>
    <col min="8924" max="8924" width="12.7109375" style="1" bestFit="1" customWidth="1"/>
    <col min="8925" max="9172" width="11.42578125" style="1"/>
    <col min="9173" max="9173" width="2.85546875" style="1" customWidth="1"/>
    <col min="9174" max="9174" width="4.42578125" style="1" bestFit="1" customWidth="1"/>
    <col min="9175" max="9175" width="57.28515625" style="1" bestFit="1" customWidth="1"/>
    <col min="9176" max="9176" width="12.7109375" style="1" bestFit="1" customWidth="1"/>
    <col min="9177" max="9177" width="25" style="1" customWidth="1"/>
    <col min="9178" max="9178" width="13.42578125" style="1" bestFit="1" customWidth="1"/>
    <col min="9179" max="9179" width="57.28515625" style="1" bestFit="1" customWidth="1"/>
    <col min="9180" max="9180" width="12.7109375" style="1" bestFit="1" customWidth="1"/>
    <col min="9181" max="9428" width="11.42578125" style="1"/>
    <col min="9429" max="9429" width="2.85546875" style="1" customWidth="1"/>
    <col min="9430" max="9430" width="4.42578125" style="1" bestFit="1" customWidth="1"/>
    <col min="9431" max="9431" width="57.28515625" style="1" bestFit="1" customWidth="1"/>
    <col min="9432" max="9432" width="12.7109375" style="1" bestFit="1" customWidth="1"/>
    <col min="9433" max="9433" width="25" style="1" customWidth="1"/>
    <col min="9434" max="9434" width="13.42578125" style="1" bestFit="1" customWidth="1"/>
    <col min="9435" max="9435" width="57.28515625" style="1" bestFit="1" customWidth="1"/>
    <col min="9436" max="9436" width="12.7109375" style="1" bestFit="1" customWidth="1"/>
    <col min="9437" max="9684" width="11.42578125" style="1"/>
    <col min="9685" max="9685" width="2.85546875" style="1" customWidth="1"/>
    <col min="9686" max="9686" width="4.42578125" style="1" bestFit="1" customWidth="1"/>
    <col min="9687" max="9687" width="57.28515625" style="1" bestFit="1" customWidth="1"/>
    <col min="9688" max="9688" width="12.7109375" style="1" bestFit="1" customWidth="1"/>
    <col min="9689" max="9689" width="25" style="1" customWidth="1"/>
    <col min="9690" max="9690" width="13.42578125" style="1" bestFit="1" customWidth="1"/>
    <col min="9691" max="9691" width="57.28515625" style="1" bestFit="1" customWidth="1"/>
    <col min="9692" max="9692" width="12.7109375" style="1" bestFit="1" customWidth="1"/>
    <col min="9693" max="9940" width="11.42578125" style="1"/>
    <col min="9941" max="9941" width="2.85546875" style="1" customWidth="1"/>
    <col min="9942" max="9942" width="4.42578125" style="1" bestFit="1" customWidth="1"/>
    <col min="9943" max="9943" width="57.28515625" style="1" bestFit="1" customWidth="1"/>
    <col min="9944" max="9944" width="12.7109375" style="1" bestFit="1" customWidth="1"/>
    <col min="9945" max="9945" width="25" style="1" customWidth="1"/>
    <col min="9946" max="9946" width="13.42578125" style="1" bestFit="1" customWidth="1"/>
    <col min="9947" max="9947" width="57.28515625" style="1" bestFit="1" customWidth="1"/>
    <col min="9948" max="9948" width="12.7109375" style="1" bestFit="1" customWidth="1"/>
    <col min="9949" max="10196" width="11.42578125" style="1"/>
    <col min="10197" max="10197" width="2.85546875" style="1" customWidth="1"/>
    <col min="10198" max="10198" width="4.42578125" style="1" bestFit="1" customWidth="1"/>
    <col min="10199" max="10199" width="57.28515625" style="1" bestFit="1" customWidth="1"/>
    <col min="10200" max="10200" width="12.7109375" style="1" bestFit="1" customWidth="1"/>
    <col min="10201" max="10201" width="25" style="1" customWidth="1"/>
    <col min="10202" max="10202" width="13.42578125" style="1" bestFit="1" customWidth="1"/>
    <col min="10203" max="10203" width="57.28515625" style="1" bestFit="1" customWidth="1"/>
    <col min="10204" max="10204" width="12.7109375" style="1" bestFit="1" customWidth="1"/>
    <col min="10205" max="10452" width="11.42578125" style="1"/>
    <col min="10453" max="10453" width="2.85546875" style="1" customWidth="1"/>
    <col min="10454" max="10454" width="4.42578125" style="1" bestFit="1" customWidth="1"/>
    <col min="10455" max="10455" width="57.28515625" style="1" bestFit="1" customWidth="1"/>
    <col min="10456" max="10456" width="12.7109375" style="1" bestFit="1" customWidth="1"/>
    <col min="10457" max="10457" width="25" style="1" customWidth="1"/>
    <col min="10458" max="10458" width="13.42578125" style="1" bestFit="1" customWidth="1"/>
    <col min="10459" max="10459" width="57.28515625" style="1" bestFit="1" customWidth="1"/>
    <col min="10460" max="10460" width="12.7109375" style="1" bestFit="1" customWidth="1"/>
    <col min="10461" max="10708" width="11.42578125" style="1"/>
    <col min="10709" max="10709" width="2.85546875" style="1" customWidth="1"/>
    <col min="10710" max="10710" width="4.42578125" style="1" bestFit="1" customWidth="1"/>
    <col min="10711" max="10711" width="57.28515625" style="1" bestFit="1" customWidth="1"/>
    <col min="10712" max="10712" width="12.7109375" style="1" bestFit="1" customWidth="1"/>
    <col min="10713" max="10713" width="25" style="1" customWidth="1"/>
    <col min="10714" max="10714" width="13.42578125" style="1" bestFit="1" customWidth="1"/>
    <col min="10715" max="10715" width="57.28515625" style="1" bestFit="1" customWidth="1"/>
    <col min="10716" max="10716" width="12.7109375" style="1" bestFit="1" customWidth="1"/>
    <col min="10717" max="10964" width="11.42578125" style="1"/>
    <col min="10965" max="10965" width="2.85546875" style="1" customWidth="1"/>
    <col min="10966" max="10966" width="4.42578125" style="1" bestFit="1" customWidth="1"/>
    <col min="10967" max="10967" width="57.28515625" style="1" bestFit="1" customWidth="1"/>
    <col min="10968" max="10968" width="12.7109375" style="1" bestFit="1" customWidth="1"/>
    <col min="10969" max="10969" width="25" style="1" customWidth="1"/>
    <col min="10970" max="10970" width="13.42578125" style="1" bestFit="1" customWidth="1"/>
    <col min="10971" max="10971" width="57.28515625" style="1" bestFit="1" customWidth="1"/>
    <col min="10972" max="10972" width="12.7109375" style="1" bestFit="1" customWidth="1"/>
    <col min="10973" max="11220" width="11.42578125" style="1"/>
    <col min="11221" max="11221" width="2.85546875" style="1" customWidth="1"/>
    <col min="11222" max="11222" width="4.42578125" style="1" bestFit="1" customWidth="1"/>
    <col min="11223" max="11223" width="57.28515625" style="1" bestFit="1" customWidth="1"/>
    <col min="11224" max="11224" width="12.7109375" style="1" bestFit="1" customWidth="1"/>
    <col min="11225" max="11225" width="25" style="1" customWidth="1"/>
    <col min="11226" max="11226" width="13.42578125" style="1" bestFit="1" customWidth="1"/>
    <col min="11227" max="11227" width="57.28515625" style="1" bestFit="1" customWidth="1"/>
    <col min="11228" max="11228" width="12.7109375" style="1" bestFit="1" customWidth="1"/>
    <col min="11229" max="11476" width="11.42578125" style="1"/>
    <col min="11477" max="11477" width="2.85546875" style="1" customWidth="1"/>
    <col min="11478" max="11478" width="4.42578125" style="1" bestFit="1" customWidth="1"/>
    <col min="11479" max="11479" width="57.28515625" style="1" bestFit="1" customWidth="1"/>
    <col min="11480" max="11480" width="12.7109375" style="1" bestFit="1" customWidth="1"/>
    <col min="11481" max="11481" width="25" style="1" customWidth="1"/>
    <col min="11482" max="11482" width="13.42578125" style="1" bestFit="1" customWidth="1"/>
    <col min="11483" max="11483" width="57.28515625" style="1" bestFit="1" customWidth="1"/>
    <col min="11484" max="11484" width="12.7109375" style="1" bestFit="1" customWidth="1"/>
    <col min="11485" max="11732" width="11.42578125" style="1"/>
    <col min="11733" max="11733" width="2.85546875" style="1" customWidth="1"/>
    <col min="11734" max="11734" width="4.42578125" style="1" bestFit="1" customWidth="1"/>
    <col min="11735" max="11735" width="57.28515625" style="1" bestFit="1" customWidth="1"/>
    <col min="11736" max="11736" width="12.7109375" style="1" bestFit="1" customWidth="1"/>
    <col min="11737" max="11737" width="25" style="1" customWidth="1"/>
    <col min="11738" max="11738" width="13.42578125" style="1" bestFit="1" customWidth="1"/>
    <col min="11739" max="11739" width="57.28515625" style="1" bestFit="1" customWidth="1"/>
    <col min="11740" max="11740" width="12.7109375" style="1" bestFit="1" customWidth="1"/>
    <col min="11741" max="11988" width="11.42578125" style="1"/>
    <col min="11989" max="11989" width="2.85546875" style="1" customWidth="1"/>
    <col min="11990" max="11990" width="4.42578125" style="1" bestFit="1" customWidth="1"/>
    <col min="11991" max="11991" width="57.28515625" style="1" bestFit="1" customWidth="1"/>
    <col min="11992" max="11992" width="12.7109375" style="1" bestFit="1" customWidth="1"/>
    <col min="11993" max="11993" width="25" style="1" customWidth="1"/>
    <col min="11994" max="11994" width="13.42578125" style="1" bestFit="1" customWidth="1"/>
    <col min="11995" max="11995" width="57.28515625" style="1" bestFit="1" customWidth="1"/>
    <col min="11996" max="11996" width="12.7109375" style="1" bestFit="1" customWidth="1"/>
    <col min="11997" max="12244" width="11.42578125" style="1"/>
    <col min="12245" max="12245" width="2.85546875" style="1" customWidth="1"/>
    <col min="12246" max="12246" width="4.42578125" style="1" bestFit="1" customWidth="1"/>
    <col min="12247" max="12247" width="57.28515625" style="1" bestFit="1" customWidth="1"/>
    <col min="12248" max="12248" width="12.7109375" style="1" bestFit="1" customWidth="1"/>
    <col min="12249" max="12249" width="25" style="1" customWidth="1"/>
    <col min="12250" max="12250" width="13.42578125" style="1" bestFit="1" customWidth="1"/>
    <col min="12251" max="12251" width="57.28515625" style="1" bestFit="1" customWidth="1"/>
    <col min="12252" max="12252" width="12.7109375" style="1" bestFit="1" customWidth="1"/>
    <col min="12253" max="12500" width="11.42578125" style="1"/>
    <col min="12501" max="12501" width="2.85546875" style="1" customWidth="1"/>
    <col min="12502" max="12502" width="4.42578125" style="1" bestFit="1" customWidth="1"/>
    <col min="12503" max="12503" width="57.28515625" style="1" bestFit="1" customWidth="1"/>
    <col min="12504" max="12504" width="12.7109375" style="1" bestFit="1" customWidth="1"/>
    <col min="12505" max="12505" width="25" style="1" customWidth="1"/>
    <col min="12506" max="12506" width="13.42578125" style="1" bestFit="1" customWidth="1"/>
    <col min="12507" max="12507" width="57.28515625" style="1" bestFit="1" customWidth="1"/>
    <col min="12508" max="12508" width="12.7109375" style="1" bestFit="1" customWidth="1"/>
    <col min="12509" max="12756" width="11.42578125" style="1"/>
    <col min="12757" max="12757" width="2.85546875" style="1" customWidth="1"/>
    <col min="12758" max="12758" width="4.42578125" style="1" bestFit="1" customWidth="1"/>
    <col min="12759" max="12759" width="57.28515625" style="1" bestFit="1" customWidth="1"/>
    <col min="12760" max="12760" width="12.7109375" style="1" bestFit="1" customWidth="1"/>
    <col min="12761" max="12761" width="25" style="1" customWidth="1"/>
    <col min="12762" max="12762" width="13.42578125" style="1" bestFit="1" customWidth="1"/>
    <col min="12763" max="12763" width="57.28515625" style="1" bestFit="1" customWidth="1"/>
    <col min="12764" max="12764" width="12.7109375" style="1" bestFit="1" customWidth="1"/>
    <col min="12765" max="13012" width="11.42578125" style="1"/>
    <col min="13013" max="13013" width="2.85546875" style="1" customWidth="1"/>
    <col min="13014" max="13014" width="4.42578125" style="1" bestFit="1" customWidth="1"/>
    <col min="13015" max="13015" width="57.28515625" style="1" bestFit="1" customWidth="1"/>
    <col min="13016" max="13016" width="12.7109375" style="1" bestFit="1" customWidth="1"/>
    <col min="13017" max="13017" width="25" style="1" customWidth="1"/>
    <col min="13018" max="13018" width="13.42578125" style="1" bestFit="1" customWidth="1"/>
    <col min="13019" max="13019" width="57.28515625" style="1" bestFit="1" customWidth="1"/>
    <col min="13020" max="13020" width="12.7109375" style="1" bestFit="1" customWidth="1"/>
    <col min="13021" max="13268" width="11.42578125" style="1"/>
    <col min="13269" max="13269" width="2.85546875" style="1" customWidth="1"/>
    <col min="13270" max="13270" width="4.42578125" style="1" bestFit="1" customWidth="1"/>
    <col min="13271" max="13271" width="57.28515625" style="1" bestFit="1" customWidth="1"/>
    <col min="13272" max="13272" width="12.7109375" style="1" bestFit="1" customWidth="1"/>
    <col min="13273" max="13273" width="25" style="1" customWidth="1"/>
    <col min="13274" max="13274" width="13.42578125" style="1" bestFit="1" customWidth="1"/>
    <col min="13275" max="13275" width="57.28515625" style="1" bestFit="1" customWidth="1"/>
    <col min="13276" max="13276" width="12.7109375" style="1" bestFit="1" customWidth="1"/>
    <col min="13277" max="13524" width="11.42578125" style="1"/>
    <col min="13525" max="13525" width="2.85546875" style="1" customWidth="1"/>
    <col min="13526" max="13526" width="4.42578125" style="1" bestFit="1" customWidth="1"/>
    <col min="13527" max="13527" width="57.28515625" style="1" bestFit="1" customWidth="1"/>
    <col min="13528" max="13528" width="12.7109375" style="1" bestFit="1" customWidth="1"/>
    <col min="13529" max="13529" width="25" style="1" customWidth="1"/>
    <col min="13530" max="13530" width="13.42578125" style="1" bestFit="1" customWidth="1"/>
    <col min="13531" max="13531" width="57.28515625" style="1" bestFit="1" customWidth="1"/>
    <col min="13532" max="13532" width="12.7109375" style="1" bestFit="1" customWidth="1"/>
    <col min="13533" max="13780" width="11.42578125" style="1"/>
    <col min="13781" max="13781" width="2.85546875" style="1" customWidth="1"/>
    <col min="13782" max="13782" width="4.42578125" style="1" bestFit="1" customWidth="1"/>
    <col min="13783" max="13783" width="57.28515625" style="1" bestFit="1" customWidth="1"/>
    <col min="13784" max="13784" width="12.7109375" style="1" bestFit="1" customWidth="1"/>
    <col min="13785" max="13785" width="25" style="1" customWidth="1"/>
    <col min="13786" max="13786" width="13.42578125" style="1" bestFit="1" customWidth="1"/>
    <col min="13787" max="13787" width="57.28515625" style="1" bestFit="1" customWidth="1"/>
    <col min="13788" max="13788" width="12.7109375" style="1" bestFit="1" customWidth="1"/>
    <col min="13789" max="14036" width="11.42578125" style="1"/>
    <col min="14037" max="14037" width="2.85546875" style="1" customWidth="1"/>
    <col min="14038" max="14038" width="4.42578125" style="1" bestFit="1" customWidth="1"/>
    <col min="14039" max="14039" width="57.28515625" style="1" bestFit="1" customWidth="1"/>
    <col min="14040" max="14040" width="12.7109375" style="1" bestFit="1" customWidth="1"/>
    <col min="14041" max="14041" width="25" style="1" customWidth="1"/>
    <col min="14042" max="14042" width="13.42578125" style="1" bestFit="1" customWidth="1"/>
    <col min="14043" max="14043" width="57.28515625" style="1" bestFit="1" customWidth="1"/>
    <col min="14044" max="14044" width="12.7109375" style="1" bestFit="1" customWidth="1"/>
    <col min="14045" max="14292" width="11.42578125" style="1"/>
    <col min="14293" max="14293" width="2.85546875" style="1" customWidth="1"/>
    <col min="14294" max="14294" width="4.42578125" style="1" bestFit="1" customWidth="1"/>
    <col min="14295" max="14295" width="57.28515625" style="1" bestFit="1" customWidth="1"/>
    <col min="14296" max="14296" width="12.7109375" style="1" bestFit="1" customWidth="1"/>
    <col min="14297" max="14297" width="25" style="1" customWidth="1"/>
    <col min="14298" max="14298" width="13.42578125" style="1" bestFit="1" customWidth="1"/>
    <col min="14299" max="14299" width="57.28515625" style="1" bestFit="1" customWidth="1"/>
    <col min="14300" max="14300" width="12.7109375" style="1" bestFit="1" customWidth="1"/>
    <col min="14301" max="14548" width="11.42578125" style="1"/>
    <col min="14549" max="14549" width="2.85546875" style="1" customWidth="1"/>
    <col min="14550" max="14550" width="4.42578125" style="1" bestFit="1" customWidth="1"/>
    <col min="14551" max="14551" width="57.28515625" style="1" bestFit="1" customWidth="1"/>
    <col min="14552" max="14552" width="12.7109375" style="1" bestFit="1" customWidth="1"/>
    <col min="14553" max="14553" width="25" style="1" customWidth="1"/>
    <col min="14554" max="14554" width="13.42578125" style="1" bestFit="1" customWidth="1"/>
    <col min="14555" max="14555" width="57.28515625" style="1" bestFit="1" customWidth="1"/>
    <col min="14556" max="14556" width="12.7109375" style="1" bestFit="1" customWidth="1"/>
    <col min="14557" max="14804" width="11.42578125" style="1"/>
    <col min="14805" max="14805" width="2.85546875" style="1" customWidth="1"/>
    <col min="14806" max="14806" width="4.42578125" style="1" bestFit="1" customWidth="1"/>
    <col min="14807" max="14807" width="57.28515625" style="1" bestFit="1" customWidth="1"/>
    <col min="14808" max="14808" width="12.7109375" style="1" bestFit="1" customWidth="1"/>
    <col min="14809" max="14809" width="25" style="1" customWidth="1"/>
    <col min="14810" max="14810" width="13.42578125" style="1" bestFit="1" customWidth="1"/>
    <col min="14811" max="14811" width="57.28515625" style="1" bestFit="1" customWidth="1"/>
    <col min="14812" max="14812" width="12.7109375" style="1" bestFit="1" customWidth="1"/>
    <col min="14813" max="15060" width="11.42578125" style="1"/>
    <col min="15061" max="15061" width="2.85546875" style="1" customWidth="1"/>
    <col min="15062" max="15062" width="4.42578125" style="1" bestFit="1" customWidth="1"/>
    <col min="15063" max="15063" width="57.28515625" style="1" bestFit="1" customWidth="1"/>
    <col min="15064" max="15064" width="12.7109375" style="1" bestFit="1" customWidth="1"/>
    <col min="15065" max="15065" width="25" style="1" customWidth="1"/>
    <col min="15066" max="15066" width="13.42578125" style="1" bestFit="1" customWidth="1"/>
    <col min="15067" max="15067" width="57.28515625" style="1" bestFit="1" customWidth="1"/>
    <col min="15068" max="15068" width="12.7109375" style="1" bestFit="1" customWidth="1"/>
    <col min="15069" max="15316" width="11.42578125" style="1"/>
    <col min="15317" max="15317" width="2.85546875" style="1" customWidth="1"/>
    <col min="15318" max="15318" width="4.42578125" style="1" bestFit="1" customWidth="1"/>
    <col min="15319" max="15319" width="57.28515625" style="1" bestFit="1" customWidth="1"/>
    <col min="15320" max="15320" width="12.7109375" style="1" bestFit="1" customWidth="1"/>
    <col min="15321" max="15321" width="25" style="1" customWidth="1"/>
    <col min="15322" max="15322" width="13.42578125" style="1" bestFit="1" customWidth="1"/>
    <col min="15323" max="15323" width="57.28515625" style="1" bestFit="1" customWidth="1"/>
    <col min="15324" max="15324" width="12.7109375" style="1" bestFit="1" customWidth="1"/>
    <col min="15325" max="15572" width="11.42578125" style="1"/>
    <col min="15573" max="15573" width="2.85546875" style="1" customWidth="1"/>
    <col min="15574" max="15574" width="4.42578125" style="1" bestFit="1" customWidth="1"/>
    <col min="15575" max="15575" width="57.28515625" style="1" bestFit="1" customWidth="1"/>
    <col min="15576" max="15576" width="12.7109375" style="1" bestFit="1" customWidth="1"/>
    <col min="15577" max="15577" width="25" style="1" customWidth="1"/>
    <col min="15578" max="15578" width="13.42578125" style="1" bestFit="1" customWidth="1"/>
    <col min="15579" max="15579" width="57.28515625" style="1" bestFit="1" customWidth="1"/>
    <col min="15580" max="15580" width="12.7109375" style="1" bestFit="1" customWidth="1"/>
    <col min="15581" max="15828" width="11.42578125" style="1"/>
    <col min="15829" max="15829" width="2.85546875" style="1" customWidth="1"/>
    <col min="15830" max="15830" width="4.42578125" style="1" bestFit="1" customWidth="1"/>
    <col min="15831" max="15831" width="57.28515625" style="1" bestFit="1" customWidth="1"/>
    <col min="15832" max="15832" width="12.7109375" style="1" bestFit="1" customWidth="1"/>
    <col min="15833" max="15833" width="25" style="1" customWidth="1"/>
    <col min="15834" max="15834" width="13.42578125" style="1" bestFit="1" customWidth="1"/>
    <col min="15835" max="15835" width="57.28515625" style="1" bestFit="1" customWidth="1"/>
    <col min="15836" max="15836" width="12.7109375" style="1" bestFit="1" customWidth="1"/>
    <col min="15837" max="16084" width="11.42578125" style="1"/>
    <col min="16085" max="16085" width="2.85546875" style="1" customWidth="1"/>
    <col min="16086" max="16086" width="4.42578125" style="1" bestFit="1" customWidth="1"/>
    <col min="16087" max="16087" width="57.28515625" style="1" bestFit="1" customWidth="1"/>
    <col min="16088" max="16088" width="12.7109375" style="1" bestFit="1" customWidth="1"/>
    <col min="16089" max="16089" width="25" style="1" customWidth="1"/>
    <col min="16090" max="16090" width="13.42578125" style="1" bestFit="1" customWidth="1"/>
    <col min="16091" max="16091" width="57.28515625" style="1" bestFit="1" customWidth="1"/>
    <col min="16092" max="16092" width="12.7109375" style="1" bestFit="1" customWidth="1"/>
    <col min="16093" max="16384" width="11.42578125" style="1"/>
  </cols>
  <sheetData>
    <row r="13" spans="1:5" ht="15.75">
      <c r="A13" s="35" t="s">
        <v>101</v>
      </c>
      <c r="B13" s="35"/>
      <c r="C13" s="35"/>
      <c r="D13" s="35"/>
      <c r="E13" s="35"/>
    </row>
    <row r="15" spans="1:5" ht="37.5" customHeight="1">
      <c r="A15" s="36" t="s">
        <v>102</v>
      </c>
      <c r="B15" s="36"/>
      <c r="C15" s="36"/>
      <c r="D15" s="36"/>
      <c r="E15" s="36"/>
    </row>
    <row r="16" spans="1:5" ht="15.75" thickBot="1"/>
    <row r="17" spans="1:5" s="3" customFormat="1" ht="18" thickBot="1">
      <c r="A17" s="17" t="s">
        <v>0</v>
      </c>
      <c r="B17" s="19" t="s">
        <v>1</v>
      </c>
      <c r="C17" s="25" t="s">
        <v>2</v>
      </c>
      <c r="D17" s="31" t="s">
        <v>3</v>
      </c>
      <c r="E17" s="28" t="s">
        <v>19</v>
      </c>
    </row>
    <row r="18" spans="1:5" s="4" customFormat="1" ht="15.75">
      <c r="A18" s="34">
        <v>1</v>
      </c>
      <c r="B18" s="21" t="s">
        <v>15</v>
      </c>
      <c r="C18" s="26">
        <v>25000</v>
      </c>
      <c r="D18" s="32"/>
      <c r="E18" s="29">
        <f t="shared" ref="E18:E81" si="0">C18-D18</f>
        <v>25000</v>
      </c>
    </row>
    <row r="19" spans="1:5" s="4" customFormat="1" ht="15.75">
      <c r="A19" s="34">
        <v>2</v>
      </c>
      <c r="B19" s="21" t="s">
        <v>15</v>
      </c>
      <c r="C19" s="26">
        <v>25000</v>
      </c>
      <c r="D19" s="32"/>
      <c r="E19" s="29">
        <f t="shared" si="0"/>
        <v>25000</v>
      </c>
    </row>
    <row r="20" spans="1:5" s="4" customFormat="1" ht="15.75">
      <c r="A20" s="34">
        <v>3</v>
      </c>
      <c r="B20" s="21" t="s">
        <v>8</v>
      </c>
      <c r="C20" s="26">
        <v>10000</v>
      </c>
      <c r="D20" s="32"/>
      <c r="E20" s="29">
        <f t="shared" si="0"/>
        <v>10000</v>
      </c>
    </row>
    <row r="21" spans="1:5" s="4" customFormat="1" ht="15.75">
      <c r="A21" s="34">
        <v>4</v>
      </c>
      <c r="B21" s="21" t="s">
        <v>8</v>
      </c>
      <c r="C21" s="26">
        <v>10000</v>
      </c>
      <c r="D21" s="32"/>
      <c r="E21" s="29">
        <f t="shared" si="0"/>
        <v>10000</v>
      </c>
    </row>
    <row r="22" spans="1:5" s="4" customFormat="1" ht="15.75">
      <c r="A22" s="34">
        <v>5</v>
      </c>
      <c r="B22" s="21" t="s">
        <v>8</v>
      </c>
      <c r="C22" s="26">
        <v>10000</v>
      </c>
      <c r="D22" s="32"/>
      <c r="E22" s="29">
        <f t="shared" si="0"/>
        <v>10000</v>
      </c>
    </row>
    <row r="23" spans="1:5" s="4" customFormat="1" ht="15.75">
      <c r="A23" s="34">
        <v>6</v>
      </c>
      <c r="B23" s="21" t="s">
        <v>8</v>
      </c>
      <c r="C23" s="26">
        <v>10000</v>
      </c>
      <c r="D23" s="32"/>
      <c r="E23" s="29">
        <f t="shared" si="0"/>
        <v>10000</v>
      </c>
    </row>
    <row r="24" spans="1:5" s="4" customFormat="1" ht="15.75">
      <c r="A24" s="34">
        <v>7</v>
      </c>
      <c r="B24" s="21" t="s">
        <v>8</v>
      </c>
      <c r="C24" s="26">
        <v>10000</v>
      </c>
      <c r="D24" s="32"/>
      <c r="E24" s="29">
        <f t="shared" si="0"/>
        <v>10000</v>
      </c>
    </row>
    <row r="25" spans="1:5" s="4" customFormat="1" ht="15.75">
      <c r="A25" s="34">
        <v>8</v>
      </c>
      <c r="B25" s="21" t="s">
        <v>8</v>
      </c>
      <c r="C25" s="26">
        <v>10000</v>
      </c>
      <c r="D25" s="32"/>
      <c r="E25" s="29">
        <f t="shared" si="0"/>
        <v>10000</v>
      </c>
    </row>
    <row r="26" spans="1:5" s="4" customFormat="1" ht="15.75">
      <c r="A26" s="34">
        <v>9</v>
      </c>
      <c r="B26" s="21" t="s">
        <v>8</v>
      </c>
      <c r="C26" s="26">
        <v>10000</v>
      </c>
      <c r="D26" s="32"/>
      <c r="E26" s="29">
        <f t="shared" si="0"/>
        <v>10000</v>
      </c>
    </row>
    <row r="27" spans="1:5" s="4" customFormat="1" ht="15.75">
      <c r="A27" s="34">
        <v>10</v>
      </c>
      <c r="B27" s="21" t="s">
        <v>8</v>
      </c>
      <c r="C27" s="26">
        <v>10000</v>
      </c>
      <c r="D27" s="32"/>
      <c r="E27" s="29">
        <f t="shared" si="0"/>
        <v>10000</v>
      </c>
    </row>
    <row r="28" spans="1:5" s="4" customFormat="1" ht="15.75">
      <c r="A28" s="34">
        <v>11</v>
      </c>
      <c r="B28" s="21" t="s">
        <v>8</v>
      </c>
      <c r="C28" s="26">
        <v>10000</v>
      </c>
      <c r="D28" s="32"/>
      <c r="E28" s="29">
        <f t="shared" si="0"/>
        <v>10000</v>
      </c>
    </row>
    <row r="29" spans="1:5" s="4" customFormat="1" ht="15.75">
      <c r="A29" s="34">
        <v>12</v>
      </c>
      <c r="B29" s="21" t="s">
        <v>8</v>
      </c>
      <c r="C29" s="26">
        <v>10000</v>
      </c>
      <c r="D29" s="32"/>
      <c r="E29" s="29">
        <f t="shared" si="0"/>
        <v>10000</v>
      </c>
    </row>
    <row r="30" spans="1:5" s="4" customFormat="1" ht="15.75">
      <c r="A30" s="34">
        <v>13</v>
      </c>
      <c r="B30" s="20" t="s">
        <v>8</v>
      </c>
      <c r="C30" s="26">
        <v>15000</v>
      </c>
      <c r="D30" s="32"/>
      <c r="E30" s="29">
        <f t="shared" si="0"/>
        <v>15000</v>
      </c>
    </row>
    <row r="31" spans="1:5" s="4" customFormat="1" ht="15.75">
      <c r="A31" s="34">
        <v>14</v>
      </c>
      <c r="B31" s="21" t="s">
        <v>8</v>
      </c>
      <c r="C31" s="26">
        <v>15000</v>
      </c>
      <c r="D31" s="32"/>
      <c r="E31" s="29">
        <f t="shared" si="0"/>
        <v>15000</v>
      </c>
    </row>
    <row r="32" spans="1:5" s="4" customFormat="1" ht="15.75">
      <c r="A32" s="34">
        <v>15</v>
      </c>
      <c r="B32" s="21" t="s">
        <v>76</v>
      </c>
      <c r="C32" s="26">
        <v>25000</v>
      </c>
      <c r="D32" s="32"/>
      <c r="E32" s="29">
        <f t="shared" si="0"/>
        <v>25000</v>
      </c>
    </row>
    <row r="33" spans="1:5" s="4" customFormat="1" ht="15.75">
      <c r="A33" s="34">
        <v>16</v>
      </c>
      <c r="B33" s="21" t="s">
        <v>71</v>
      </c>
      <c r="C33" s="26">
        <v>40000</v>
      </c>
      <c r="D33" s="32">
        <v>617.25</v>
      </c>
      <c r="E33" s="29">
        <f t="shared" si="0"/>
        <v>39382.75</v>
      </c>
    </row>
    <row r="34" spans="1:5" s="4" customFormat="1" ht="15.75">
      <c r="A34" s="34">
        <v>17</v>
      </c>
      <c r="B34" s="21" t="s">
        <v>66</v>
      </c>
      <c r="C34" s="26">
        <v>50000</v>
      </c>
      <c r="D34" s="32">
        <v>2072.25</v>
      </c>
      <c r="E34" s="29">
        <f t="shared" si="0"/>
        <v>47927.75</v>
      </c>
    </row>
    <row r="35" spans="1:5" s="4" customFormat="1" ht="15.75">
      <c r="A35" s="34">
        <v>18</v>
      </c>
      <c r="B35" s="22" t="s">
        <v>68</v>
      </c>
      <c r="C35" s="26">
        <v>25000</v>
      </c>
      <c r="D35" s="32"/>
      <c r="E35" s="29">
        <f t="shared" si="0"/>
        <v>25000</v>
      </c>
    </row>
    <row r="36" spans="1:5" s="4" customFormat="1" ht="15.75">
      <c r="A36" s="34">
        <v>19</v>
      </c>
      <c r="B36" s="21" t="s">
        <v>28</v>
      </c>
      <c r="C36" s="26">
        <v>18000</v>
      </c>
      <c r="D36" s="32"/>
      <c r="E36" s="29">
        <f t="shared" si="0"/>
        <v>18000</v>
      </c>
    </row>
    <row r="37" spans="1:5" s="4" customFormat="1" ht="15.75">
      <c r="A37" s="34">
        <v>20</v>
      </c>
      <c r="B37" s="21" t="s">
        <v>28</v>
      </c>
      <c r="C37" s="26">
        <v>40000</v>
      </c>
      <c r="D37" s="32">
        <v>617.25</v>
      </c>
      <c r="E37" s="29">
        <f t="shared" si="0"/>
        <v>39382.75</v>
      </c>
    </row>
    <row r="38" spans="1:5" s="4" customFormat="1" ht="15.75">
      <c r="A38" s="34">
        <v>21</v>
      </c>
      <c r="B38" s="20" t="s">
        <v>49</v>
      </c>
      <c r="C38" s="26">
        <v>10000</v>
      </c>
      <c r="D38" s="32"/>
      <c r="E38" s="29">
        <f t="shared" si="0"/>
        <v>10000</v>
      </c>
    </row>
    <row r="39" spans="1:5" s="4" customFormat="1" ht="15.75">
      <c r="A39" s="34">
        <v>22</v>
      </c>
      <c r="B39" s="21" t="s">
        <v>49</v>
      </c>
      <c r="C39" s="26">
        <v>30000</v>
      </c>
      <c r="D39" s="32"/>
      <c r="E39" s="29">
        <f t="shared" si="0"/>
        <v>30000</v>
      </c>
    </row>
    <row r="40" spans="1:5" s="4" customFormat="1" ht="15.75">
      <c r="A40" s="34">
        <v>23</v>
      </c>
      <c r="B40" s="21" t="s">
        <v>59</v>
      </c>
      <c r="C40" s="26">
        <v>25000</v>
      </c>
      <c r="D40" s="32"/>
      <c r="E40" s="29">
        <f t="shared" si="0"/>
        <v>25000</v>
      </c>
    </row>
    <row r="41" spans="1:5" s="4" customFormat="1" ht="15.75">
      <c r="A41" s="34">
        <v>24</v>
      </c>
      <c r="B41" s="21" t="s">
        <v>51</v>
      </c>
      <c r="C41" s="26">
        <v>10000</v>
      </c>
      <c r="D41" s="32"/>
      <c r="E41" s="29">
        <f t="shared" si="0"/>
        <v>10000</v>
      </c>
    </row>
    <row r="42" spans="1:5" s="4" customFormat="1" ht="15.75">
      <c r="A42" s="34">
        <v>25</v>
      </c>
      <c r="B42" s="21" t="s">
        <v>51</v>
      </c>
      <c r="C42" s="26">
        <v>15000</v>
      </c>
      <c r="D42" s="32"/>
      <c r="E42" s="29">
        <f t="shared" si="0"/>
        <v>15000</v>
      </c>
    </row>
    <row r="43" spans="1:5" s="4" customFormat="1" ht="15.75">
      <c r="A43" s="34">
        <v>26</v>
      </c>
      <c r="B43" s="21" t="s">
        <v>75</v>
      </c>
      <c r="C43" s="26">
        <v>5000</v>
      </c>
      <c r="D43" s="32"/>
      <c r="E43" s="29">
        <f t="shared" si="0"/>
        <v>5000</v>
      </c>
    </row>
    <row r="44" spans="1:5" s="4" customFormat="1" ht="15.75">
      <c r="A44" s="34">
        <v>27</v>
      </c>
      <c r="B44" s="21" t="s">
        <v>75</v>
      </c>
      <c r="C44" s="26">
        <v>25000</v>
      </c>
      <c r="D44" s="32"/>
      <c r="E44" s="29">
        <f t="shared" si="0"/>
        <v>25000</v>
      </c>
    </row>
    <row r="45" spans="1:5" s="4" customFormat="1" ht="15.75">
      <c r="A45" s="34">
        <v>28</v>
      </c>
      <c r="B45" s="22" t="s">
        <v>37</v>
      </c>
      <c r="C45" s="26">
        <v>27500</v>
      </c>
      <c r="D45" s="32"/>
      <c r="E45" s="29">
        <f t="shared" si="0"/>
        <v>27500</v>
      </c>
    </row>
    <row r="46" spans="1:5" s="4" customFormat="1" ht="15.75">
      <c r="A46" s="34">
        <v>29</v>
      </c>
      <c r="B46" s="22" t="s">
        <v>55</v>
      </c>
      <c r="C46" s="26">
        <v>12000</v>
      </c>
      <c r="D46" s="32"/>
      <c r="E46" s="29">
        <f t="shared" si="0"/>
        <v>12000</v>
      </c>
    </row>
    <row r="47" spans="1:5" s="4" customFormat="1" ht="15.75">
      <c r="A47" s="34">
        <v>30</v>
      </c>
      <c r="B47" s="21" t="s">
        <v>61</v>
      </c>
      <c r="C47" s="26">
        <v>45000</v>
      </c>
      <c r="D47" s="32">
        <v>1344.75</v>
      </c>
      <c r="E47" s="29">
        <f t="shared" si="0"/>
        <v>43655.25</v>
      </c>
    </row>
    <row r="48" spans="1:5" s="4" customFormat="1" ht="15.75">
      <c r="A48" s="34">
        <v>31</v>
      </c>
      <c r="B48" s="22" t="s">
        <v>11</v>
      </c>
      <c r="C48" s="26">
        <v>10000</v>
      </c>
      <c r="D48" s="32"/>
      <c r="E48" s="29">
        <f t="shared" si="0"/>
        <v>10000</v>
      </c>
    </row>
    <row r="49" spans="1:5" s="4" customFormat="1" ht="15.75">
      <c r="A49" s="34">
        <v>32</v>
      </c>
      <c r="B49" s="21" t="s">
        <v>73</v>
      </c>
      <c r="C49" s="26">
        <v>10150</v>
      </c>
      <c r="D49" s="32"/>
      <c r="E49" s="29">
        <f t="shared" si="0"/>
        <v>10150</v>
      </c>
    </row>
    <row r="50" spans="1:5" s="4" customFormat="1" ht="15.75">
      <c r="A50" s="34">
        <v>33</v>
      </c>
      <c r="B50" s="21" t="s">
        <v>39</v>
      </c>
      <c r="C50" s="26">
        <v>10000</v>
      </c>
      <c r="D50" s="32"/>
      <c r="E50" s="29">
        <f t="shared" si="0"/>
        <v>10000</v>
      </c>
    </row>
    <row r="51" spans="1:5" s="4" customFormat="1" ht="15.75">
      <c r="A51" s="34">
        <v>34</v>
      </c>
      <c r="B51" s="21" t="s">
        <v>82</v>
      </c>
      <c r="C51" s="26">
        <v>10000</v>
      </c>
      <c r="D51" s="32"/>
      <c r="E51" s="29">
        <f t="shared" si="0"/>
        <v>10000</v>
      </c>
    </row>
    <row r="52" spans="1:5" s="4" customFormat="1" ht="15.75">
      <c r="A52" s="34">
        <v>35</v>
      </c>
      <c r="B52" s="22" t="s">
        <v>44</v>
      </c>
      <c r="C52" s="26">
        <v>10000</v>
      </c>
      <c r="D52" s="32"/>
      <c r="E52" s="29">
        <f t="shared" si="0"/>
        <v>10000</v>
      </c>
    </row>
    <row r="53" spans="1:5" s="4" customFormat="1" ht="15.75">
      <c r="A53" s="34">
        <v>36</v>
      </c>
      <c r="B53" s="22" t="s">
        <v>83</v>
      </c>
      <c r="C53" s="26">
        <v>10000</v>
      </c>
      <c r="D53" s="32"/>
      <c r="E53" s="29">
        <f t="shared" si="0"/>
        <v>10000</v>
      </c>
    </row>
    <row r="54" spans="1:5" s="4" customFormat="1" ht="15.75">
      <c r="A54" s="34">
        <v>37</v>
      </c>
      <c r="B54" s="22" t="s">
        <v>18</v>
      </c>
      <c r="C54" s="26">
        <v>10000</v>
      </c>
      <c r="D54" s="32"/>
      <c r="E54" s="29">
        <f t="shared" si="0"/>
        <v>10000</v>
      </c>
    </row>
    <row r="55" spans="1:5" s="4" customFormat="1" ht="15.75">
      <c r="A55" s="34">
        <v>38</v>
      </c>
      <c r="B55" s="21" t="s">
        <v>80</v>
      </c>
      <c r="C55" s="26">
        <v>30000</v>
      </c>
      <c r="D55" s="32"/>
      <c r="E55" s="29">
        <f t="shared" si="0"/>
        <v>30000</v>
      </c>
    </row>
    <row r="56" spans="1:5" s="4" customFormat="1" ht="15.75">
      <c r="A56" s="34">
        <v>39</v>
      </c>
      <c r="B56" s="22" t="s">
        <v>93</v>
      </c>
      <c r="C56" s="26">
        <v>10000</v>
      </c>
      <c r="D56" s="32"/>
      <c r="E56" s="29">
        <f t="shared" si="0"/>
        <v>10000</v>
      </c>
    </row>
    <row r="57" spans="1:5" s="4" customFormat="1" ht="15.75">
      <c r="A57" s="34">
        <v>40</v>
      </c>
      <c r="B57" s="22" t="s">
        <v>94</v>
      </c>
      <c r="C57" s="26">
        <v>10050</v>
      </c>
      <c r="D57" s="32"/>
      <c r="E57" s="29">
        <f t="shared" si="0"/>
        <v>10050</v>
      </c>
    </row>
    <row r="58" spans="1:5" s="4" customFormat="1" ht="15.75">
      <c r="A58" s="34">
        <v>41</v>
      </c>
      <c r="B58" s="21" t="s">
        <v>42</v>
      </c>
      <c r="C58" s="26">
        <v>10000</v>
      </c>
      <c r="D58" s="32"/>
      <c r="E58" s="29">
        <f t="shared" si="0"/>
        <v>10000</v>
      </c>
    </row>
    <row r="59" spans="1:5" s="4" customFormat="1" ht="15.75">
      <c r="A59" s="34">
        <v>42</v>
      </c>
      <c r="B59" s="21" t="s">
        <v>42</v>
      </c>
      <c r="C59" s="26">
        <v>10000</v>
      </c>
      <c r="D59" s="32"/>
      <c r="E59" s="29">
        <f t="shared" si="0"/>
        <v>10000</v>
      </c>
    </row>
    <row r="60" spans="1:5" s="4" customFormat="1" ht="15.75">
      <c r="A60" s="34">
        <v>43</v>
      </c>
      <c r="B60" s="21" t="s">
        <v>42</v>
      </c>
      <c r="C60" s="26">
        <v>10000</v>
      </c>
      <c r="D60" s="32"/>
      <c r="E60" s="29">
        <f t="shared" si="0"/>
        <v>10000</v>
      </c>
    </row>
    <row r="61" spans="1:5" s="4" customFormat="1" ht="15.75">
      <c r="A61" s="34">
        <v>44</v>
      </c>
      <c r="B61" s="21" t="s">
        <v>42</v>
      </c>
      <c r="C61" s="26">
        <v>10000</v>
      </c>
      <c r="D61" s="32"/>
      <c r="E61" s="29">
        <f t="shared" si="0"/>
        <v>10000</v>
      </c>
    </row>
    <row r="62" spans="1:5" s="4" customFormat="1" ht="15.75">
      <c r="A62" s="34">
        <v>45</v>
      </c>
      <c r="B62" s="20" t="s">
        <v>42</v>
      </c>
      <c r="C62" s="26">
        <v>10000</v>
      </c>
      <c r="D62" s="32"/>
      <c r="E62" s="29">
        <f t="shared" si="0"/>
        <v>10000</v>
      </c>
    </row>
    <row r="63" spans="1:5" s="4" customFormat="1" ht="15.75">
      <c r="A63" s="34">
        <v>46</v>
      </c>
      <c r="B63" s="21" t="s">
        <v>10</v>
      </c>
      <c r="C63" s="26">
        <v>10000</v>
      </c>
      <c r="D63" s="32"/>
      <c r="E63" s="29">
        <f t="shared" si="0"/>
        <v>10000</v>
      </c>
    </row>
    <row r="64" spans="1:5" s="4" customFormat="1" ht="15.75">
      <c r="A64" s="34">
        <v>47</v>
      </c>
      <c r="B64" s="21" t="s">
        <v>10</v>
      </c>
      <c r="C64" s="26">
        <v>10000</v>
      </c>
      <c r="D64" s="32"/>
      <c r="E64" s="29">
        <f t="shared" si="0"/>
        <v>10000</v>
      </c>
    </row>
    <row r="65" spans="1:5" s="4" customFormat="1" ht="15.75">
      <c r="A65" s="34">
        <v>48</v>
      </c>
      <c r="B65" s="21" t="s">
        <v>10</v>
      </c>
      <c r="C65" s="26">
        <v>10000</v>
      </c>
      <c r="D65" s="32"/>
      <c r="E65" s="29">
        <f t="shared" si="0"/>
        <v>10000</v>
      </c>
    </row>
    <row r="66" spans="1:5" s="4" customFormat="1" ht="15.75">
      <c r="A66" s="34">
        <v>49</v>
      </c>
      <c r="B66" s="21" t="s">
        <v>10</v>
      </c>
      <c r="C66" s="26">
        <v>10000</v>
      </c>
      <c r="D66" s="32"/>
      <c r="E66" s="29">
        <f t="shared" si="0"/>
        <v>10000</v>
      </c>
    </row>
    <row r="67" spans="1:5" s="4" customFormat="1" ht="15.75">
      <c r="A67" s="34">
        <v>50</v>
      </c>
      <c r="B67" s="21" t="s">
        <v>10</v>
      </c>
      <c r="C67" s="26">
        <v>10000</v>
      </c>
      <c r="D67" s="32"/>
      <c r="E67" s="29">
        <f t="shared" si="0"/>
        <v>10000</v>
      </c>
    </row>
    <row r="68" spans="1:5" s="4" customFormat="1" ht="15.75">
      <c r="A68" s="34">
        <v>51</v>
      </c>
      <c r="B68" s="21" t="s">
        <v>10</v>
      </c>
      <c r="C68" s="26">
        <v>10000</v>
      </c>
      <c r="D68" s="32"/>
      <c r="E68" s="29">
        <f t="shared" si="0"/>
        <v>10000</v>
      </c>
    </row>
    <row r="69" spans="1:5" s="4" customFormat="1" ht="15.75">
      <c r="A69" s="34">
        <v>52</v>
      </c>
      <c r="B69" s="21" t="s">
        <v>10</v>
      </c>
      <c r="C69" s="26">
        <v>10000</v>
      </c>
      <c r="D69" s="32"/>
      <c r="E69" s="29">
        <f t="shared" si="0"/>
        <v>10000</v>
      </c>
    </row>
    <row r="70" spans="1:5" s="4" customFormat="1" ht="15.75">
      <c r="A70" s="34">
        <v>53</v>
      </c>
      <c r="B70" s="21" t="s">
        <v>10</v>
      </c>
      <c r="C70" s="26">
        <v>10000</v>
      </c>
      <c r="D70" s="32"/>
      <c r="E70" s="29">
        <f t="shared" si="0"/>
        <v>10000</v>
      </c>
    </row>
    <row r="71" spans="1:5" s="4" customFormat="1" ht="15.75">
      <c r="A71" s="34">
        <v>54</v>
      </c>
      <c r="B71" s="21" t="s">
        <v>10</v>
      </c>
      <c r="C71" s="26">
        <v>10000</v>
      </c>
      <c r="D71" s="32"/>
      <c r="E71" s="29">
        <f t="shared" si="0"/>
        <v>10000</v>
      </c>
    </row>
    <row r="72" spans="1:5" s="4" customFormat="1" ht="15.75">
      <c r="A72" s="34">
        <v>55</v>
      </c>
      <c r="B72" s="22" t="s">
        <v>10</v>
      </c>
      <c r="C72" s="26">
        <v>10000</v>
      </c>
      <c r="D72" s="32"/>
      <c r="E72" s="29">
        <f t="shared" si="0"/>
        <v>10000</v>
      </c>
    </row>
    <row r="73" spans="1:5" s="4" customFormat="1" ht="15.75">
      <c r="A73" s="34">
        <v>56</v>
      </c>
      <c r="B73" s="21" t="s">
        <v>10</v>
      </c>
      <c r="C73" s="26">
        <v>10000</v>
      </c>
      <c r="D73" s="32"/>
      <c r="E73" s="29">
        <f t="shared" si="0"/>
        <v>10000</v>
      </c>
    </row>
    <row r="74" spans="1:5" s="4" customFormat="1" ht="15.75">
      <c r="A74" s="34">
        <v>57</v>
      </c>
      <c r="B74" s="21" t="s">
        <v>10</v>
      </c>
      <c r="C74" s="26">
        <v>10000</v>
      </c>
      <c r="D74" s="32"/>
      <c r="E74" s="29">
        <f t="shared" si="0"/>
        <v>10000</v>
      </c>
    </row>
    <row r="75" spans="1:5" s="4" customFormat="1" ht="15.75">
      <c r="A75" s="34">
        <v>58</v>
      </c>
      <c r="B75" s="21" t="s">
        <v>10</v>
      </c>
      <c r="C75" s="26">
        <v>10000</v>
      </c>
      <c r="D75" s="32"/>
      <c r="E75" s="29">
        <f t="shared" si="0"/>
        <v>10000</v>
      </c>
    </row>
    <row r="76" spans="1:5" s="4" customFormat="1" ht="15.75">
      <c r="A76" s="34">
        <v>59</v>
      </c>
      <c r="B76" s="21" t="s">
        <v>10</v>
      </c>
      <c r="C76" s="26">
        <v>10000</v>
      </c>
      <c r="D76" s="32"/>
      <c r="E76" s="29">
        <f t="shared" si="0"/>
        <v>10000</v>
      </c>
    </row>
    <row r="77" spans="1:5" s="4" customFormat="1" ht="15.75">
      <c r="A77" s="34">
        <v>60</v>
      </c>
      <c r="B77" s="21" t="s">
        <v>10</v>
      </c>
      <c r="C77" s="26">
        <v>10000</v>
      </c>
      <c r="D77" s="32"/>
      <c r="E77" s="29">
        <f t="shared" si="0"/>
        <v>10000</v>
      </c>
    </row>
    <row r="78" spans="1:5" s="4" customFormat="1" ht="15.75">
      <c r="A78" s="34">
        <v>61</v>
      </c>
      <c r="B78" s="21" t="s">
        <v>10</v>
      </c>
      <c r="C78" s="26">
        <v>10000</v>
      </c>
      <c r="D78" s="32"/>
      <c r="E78" s="29">
        <f t="shared" si="0"/>
        <v>10000</v>
      </c>
    </row>
    <row r="79" spans="1:5" s="4" customFormat="1" ht="15.75">
      <c r="A79" s="34">
        <v>62</v>
      </c>
      <c r="B79" s="21" t="s">
        <v>10</v>
      </c>
      <c r="C79" s="26">
        <v>10000</v>
      </c>
      <c r="D79" s="32"/>
      <c r="E79" s="29">
        <f t="shared" si="0"/>
        <v>10000</v>
      </c>
    </row>
    <row r="80" spans="1:5" s="4" customFormat="1" ht="15.75">
      <c r="A80" s="34">
        <v>63</v>
      </c>
      <c r="B80" s="21" t="s">
        <v>10</v>
      </c>
      <c r="C80" s="26">
        <v>10000</v>
      </c>
      <c r="D80" s="32"/>
      <c r="E80" s="29">
        <f t="shared" si="0"/>
        <v>10000</v>
      </c>
    </row>
    <row r="81" spans="1:5" s="4" customFormat="1" ht="15.75">
      <c r="A81" s="34">
        <v>64</v>
      </c>
      <c r="B81" s="21" t="s">
        <v>10</v>
      </c>
      <c r="C81" s="26">
        <v>10000</v>
      </c>
      <c r="D81" s="32"/>
      <c r="E81" s="29">
        <f t="shared" si="0"/>
        <v>10000</v>
      </c>
    </row>
    <row r="82" spans="1:5" s="4" customFormat="1" ht="15.75">
      <c r="A82" s="34">
        <v>65</v>
      </c>
      <c r="B82" s="21" t="s">
        <v>10</v>
      </c>
      <c r="C82" s="26">
        <v>10000</v>
      </c>
      <c r="D82" s="32"/>
      <c r="E82" s="29">
        <f t="shared" ref="E82:E145" si="1">C82-D82</f>
        <v>10000</v>
      </c>
    </row>
    <row r="83" spans="1:5" s="4" customFormat="1" ht="15.75">
      <c r="A83" s="34">
        <v>66</v>
      </c>
      <c r="B83" s="21" t="s">
        <v>10</v>
      </c>
      <c r="C83" s="26">
        <v>10000</v>
      </c>
      <c r="D83" s="32"/>
      <c r="E83" s="29">
        <f t="shared" si="1"/>
        <v>10000</v>
      </c>
    </row>
    <row r="84" spans="1:5" s="4" customFormat="1" ht="15.75">
      <c r="A84" s="34">
        <v>67</v>
      </c>
      <c r="B84" s="21" t="s">
        <v>10</v>
      </c>
      <c r="C84" s="26">
        <v>10000</v>
      </c>
      <c r="D84" s="32"/>
      <c r="E84" s="29">
        <f t="shared" si="1"/>
        <v>10000</v>
      </c>
    </row>
    <row r="85" spans="1:5" s="4" customFormat="1" ht="15.75">
      <c r="A85" s="34">
        <v>68</v>
      </c>
      <c r="B85" s="21" t="s">
        <v>10</v>
      </c>
      <c r="C85" s="26">
        <v>10000</v>
      </c>
      <c r="D85" s="32"/>
      <c r="E85" s="29">
        <f t="shared" si="1"/>
        <v>10000</v>
      </c>
    </row>
    <row r="86" spans="1:5" s="4" customFormat="1" ht="15.75">
      <c r="A86" s="34">
        <v>69</v>
      </c>
      <c r="B86" s="21" t="s">
        <v>10</v>
      </c>
      <c r="C86" s="26">
        <v>10000</v>
      </c>
      <c r="D86" s="32"/>
      <c r="E86" s="29">
        <f t="shared" si="1"/>
        <v>10000</v>
      </c>
    </row>
    <row r="87" spans="1:5" s="4" customFormat="1" ht="15.75">
      <c r="A87" s="34">
        <v>70</v>
      </c>
      <c r="B87" s="21" t="s">
        <v>10</v>
      </c>
      <c r="C87" s="26">
        <v>10000</v>
      </c>
      <c r="D87" s="32"/>
      <c r="E87" s="29">
        <f t="shared" si="1"/>
        <v>10000</v>
      </c>
    </row>
    <row r="88" spans="1:5" s="4" customFormat="1" ht="15.75">
      <c r="A88" s="34">
        <v>71</v>
      </c>
      <c r="B88" s="21" t="s">
        <v>10</v>
      </c>
      <c r="C88" s="26">
        <v>10000</v>
      </c>
      <c r="D88" s="32"/>
      <c r="E88" s="29">
        <f t="shared" si="1"/>
        <v>10000</v>
      </c>
    </row>
    <row r="89" spans="1:5" s="4" customFormat="1" ht="15.75">
      <c r="A89" s="34">
        <v>72</v>
      </c>
      <c r="B89" s="21" t="s">
        <v>10</v>
      </c>
      <c r="C89" s="26">
        <v>10000</v>
      </c>
      <c r="D89" s="32"/>
      <c r="E89" s="29">
        <f t="shared" si="1"/>
        <v>10000</v>
      </c>
    </row>
    <row r="90" spans="1:5" s="4" customFormat="1" ht="15.75">
      <c r="A90" s="34">
        <v>73</v>
      </c>
      <c r="B90" s="20" t="s">
        <v>10</v>
      </c>
      <c r="C90" s="26">
        <v>10000</v>
      </c>
      <c r="D90" s="32"/>
      <c r="E90" s="29">
        <f t="shared" si="1"/>
        <v>10000</v>
      </c>
    </row>
    <row r="91" spans="1:5" s="4" customFormat="1" ht="15.75">
      <c r="A91" s="34">
        <v>74</v>
      </c>
      <c r="B91" s="21" t="s">
        <v>10</v>
      </c>
      <c r="C91" s="26">
        <v>10150</v>
      </c>
      <c r="D91" s="32"/>
      <c r="E91" s="29">
        <f t="shared" si="1"/>
        <v>10150</v>
      </c>
    </row>
    <row r="92" spans="1:5" s="4" customFormat="1" ht="15.75">
      <c r="A92" s="34">
        <v>75</v>
      </c>
      <c r="B92" s="21" t="s">
        <v>10</v>
      </c>
      <c r="C92" s="26">
        <v>10150</v>
      </c>
      <c r="D92" s="32"/>
      <c r="E92" s="29">
        <f t="shared" si="1"/>
        <v>10150</v>
      </c>
    </row>
    <row r="93" spans="1:5" s="4" customFormat="1" ht="15.75">
      <c r="A93" s="34">
        <v>76</v>
      </c>
      <c r="B93" s="21" t="s">
        <v>10</v>
      </c>
      <c r="C93" s="26">
        <v>15000</v>
      </c>
      <c r="D93" s="32"/>
      <c r="E93" s="29">
        <f t="shared" si="1"/>
        <v>15000</v>
      </c>
    </row>
    <row r="94" spans="1:5" s="4" customFormat="1" ht="15.75">
      <c r="A94" s="34">
        <v>77</v>
      </c>
      <c r="B94" s="21" t="s">
        <v>10</v>
      </c>
      <c r="C94" s="26">
        <v>15000</v>
      </c>
      <c r="D94" s="32"/>
      <c r="E94" s="29">
        <f t="shared" si="1"/>
        <v>15000</v>
      </c>
    </row>
    <row r="95" spans="1:5" s="4" customFormat="1" ht="15.75">
      <c r="A95" s="34">
        <v>78</v>
      </c>
      <c r="B95" s="21" t="s">
        <v>10</v>
      </c>
      <c r="C95" s="26">
        <v>15000</v>
      </c>
      <c r="D95" s="32"/>
      <c r="E95" s="29">
        <f t="shared" si="1"/>
        <v>15000</v>
      </c>
    </row>
    <row r="96" spans="1:5" s="4" customFormat="1" ht="15.75">
      <c r="A96" s="34">
        <v>79</v>
      </c>
      <c r="B96" s="21" t="s">
        <v>10</v>
      </c>
      <c r="C96" s="26">
        <v>15000</v>
      </c>
      <c r="D96" s="32"/>
      <c r="E96" s="29">
        <f t="shared" si="1"/>
        <v>15000</v>
      </c>
    </row>
    <row r="97" spans="1:5" s="4" customFormat="1" ht="15.75">
      <c r="A97" s="34">
        <v>80</v>
      </c>
      <c r="B97" s="21" t="s">
        <v>10</v>
      </c>
      <c r="C97" s="26">
        <v>15000</v>
      </c>
      <c r="D97" s="32"/>
      <c r="E97" s="29">
        <f t="shared" si="1"/>
        <v>15000</v>
      </c>
    </row>
    <row r="98" spans="1:5" s="4" customFormat="1" ht="15.75">
      <c r="A98" s="34">
        <v>81</v>
      </c>
      <c r="B98" s="21" t="s">
        <v>10</v>
      </c>
      <c r="C98" s="26">
        <v>15117.5</v>
      </c>
      <c r="D98" s="32"/>
      <c r="E98" s="29">
        <f t="shared" si="1"/>
        <v>15117.5</v>
      </c>
    </row>
    <row r="99" spans="1:5" s="4" customFormat="1" ht="15.75">
      <c r="A99" s="34">
        <v>82</v>
      </c>
      <c r="B99" s="21" t="s">
        <v>10</v>
      </c>
      <c r="C99" s="26">
        <v>15117.5</v>
      </c>
      <c r="D99" s="32"/>
      <c r="E99" s="29">
        <f t="shared" si="1"/>
        <v>15117.5</v>
      </c>
    </row>
    <row r="100" spans="1:5" s="4" customFormat="1" ht="15.75">
      <c r="A100" s="34">
        <v>83</v>
      </c>
      <c r="B100" s="21" t="s">
        <v>10</v>
      </c>
      <c r="C100" s="26">
        <v>15350</v>
      </c>
      <c r="D100" s="32"/>
      <c r="E100" s="29">
        <f t="shared" si="1"/>
        <v>15350</v>
      </c>
    </row>
    <row r="101" spans="1:5" s="4" customFormat="1" ht="15.75">
      <c r="A101" s="34">
        <v>84</v>
      </c>
      <c r="B101" s="21" t="s">
        <v>10</v>
      </c>
      <c r="C101" s="26">
        <v>18000</v>
      </c>
      <c r="D101" s="32"/>
      <c r="E101" s="29">
        <f t="shared" si="1"/>
        <v>18000</v>
      </c>
    </row>
    <row r="102" spans="1:5" s="4" customFormat="1" ht="15.75">
      <c r="A102" s="34">
        <v>85</v>
      </c>
      <c r="B102" s="21" t="s">
        <v>10</v>
      </c>
      <c r="C102" s="26">
        <v>20000</v>
      </c>
      <c r="D102" s="32"/>
      <c r="E102" s="29">
        <f t="shared" si="1"/>
        <v>20000</v>
      </c>
    </row>
    <row r="103" spans="1:5" s="4" customFormat="1" ht="15.75">
      <c r="A103" s="34">
        <v>86</v>
      </c>
      <c r="B103" s="21" t="s">
        <v>10</v>
      </c>
      <c r="C103" s="26">
        <v>20000</v>
      </c>
      <c r="D103" s="32"/>
      <c r="E103" s="29">
        <f t="shared" si="1"/>
        <v>20000</v>
      </c>
    </row>
    <row r="104" spans="1:5" s="4" customFormat="1" ht="15.75">
      <c r="A104" s="34">
        <v>87</v>
      </c>
      <c r="B104" s="21" t="s">
        <v>10</v>
      </c>
      <c r="C104" s="26">
        <v>25000</v>
      </c>
      <c r="D104" s="32"/>
      <c r="E104" s="29">
        <f t="shared" si="1"/>
        <v>25000</v>
      </c>
    </row>
    <row r="105" spans="1:5" s="4" customFormat="1" ht="30">
      <c r="A105" s="34">
        <v>88</v>
      </c>
      <c r="B105" s="22" t="s">
        <v>58</v>
      </c>
      <c r="C105" s="26">
        <v>10000</v>
      </c>
      <c r="D105" s="32"/>
      <c r="E105" s="29">
        <f t="shared" si="1"/>
        <v>10000</v>
      </c>
    </row>
    <row r="106" spans="1:5" s="4" customFormat="1" ht="30">
      <c r="A106" s="34">
        <v>89</v>
      </c>
      <c r="B106" s="22" t="s">
        <v>58</v>
      </c>
      <c r="C106" s="26">
        <v>10000</v>
      </c>
      <c r="D106" s="32"/>
      <c r="E106" s="29">
        <f t="shared" si="1"/>
        <v>10000</v>
      </c>
    </row>
    <row r="107" spans="1:5" s="4" customFormat="1" ht="30">
      <c r="A107" s="34">
        <v>90</v>
      </c>
      <c r="B107" s="22" t="s">
        <v>58</v>
      </c>
      <c r="C107" s="26">
        <v>10000</v>
      </c>
      <c r="D107" s="32"/>
      <c r="E107" s="29">
        <f t="shared" si="1"/>
        <v>10000</v>
      </c>
    </row>
    <row r="108" spans="1:5" s="4" customFormat="1" ht="30">
      <c r="A108" s="34">
        <v>91</v>
      </c>
      <c r="B108" s="22" t="s">
        <v>58</v>
      </c>
      <c r="C108" s="26">
        <v>10000</v>
      </c>
      <c r="D108" s="32"/>
      <c r="E108" s="29">
        <f t="shared" si="1"/>
        <v>10000</v>
      </c>
    </row>
    <row r="109" spans="1:5" s="4" customFormat="1" ht="30">
      <c r="A109" s="34">
        <v>92</v>
      </c>
      <c r="B109" s="22" t="s">
        <v>58</v>
      </c>
      <c r="C109" s="26">
        <v>10000</v>
      </c>
      <c r="D109" s="32"/>
      <c r="E109" s="29">
        <f t="shared" si="1"/>
        <v>10000</v>
      </c>
    </row>
    <row r="110" spans="1:5" s="4" customFormat="1" ht="30">
      <c r="A110" s="34">
        <v>93</v>
      </c>
      <c r="B110" s="22" t="s">
        <v>58</v>
      </c>
      <c r="C110" s="26">
        <v>10000</v>
      </c>
      <c r="D110" s="32"/>
      <c r="E110" s="29">
        <f t="shared" si="1"/>
        <v>10000</v>
      </c>
    </row>
    <row r="111" spans="1:5" s="4" customFormat="1" ht="30">
      <c r="A111" s="34">
        <v>94</v>
      </c>
      <c r="B111" s="22" t="s">
        <v>58</v>
      </c>
      <c r="C111" s="26">
        <v>10000</v>
      </c>
      <c r="D111" s="32"/>
      <c r="E111" s="29">
        <f t="shared" si="1"/>
        <v>10000</v>
      </c>
    </row>
    <row r="112" spans="1:5" s="4" customFormat="1" ht="15.75">
      <c r="A112" s="34">
        <v>95</v>
      </c>
      <c r="B112" s="21" t="s">
        <v>45</v>
      </c>
      <c r="C112" s="26">
        <v>10000</v>
      </c>
      <c r="D112" s="32"/>
      <c r="E112" s="29">
        <f t="shared" si="1"/>
        <v>10000</v>
      </c>
    </row>
    <row r="113" spans="1:5" s="4" customFormat="1" ht="15.75">
      <c r="A113" s="34">
        <v>96</v>
      </c>
      <c r="B113" s="21" t="s">
        <v>9</v>
      </c>
      <c r="C113" s="26">
        <v>10000</v>
      </c>
      <c r="D113" s="32"/>
      <c r="E113" s="29">
        <f t="shared" si="1"/>
        <v>10000</v>
      </c>
    </row>
    <row r="114" spans="1:5" s="4" customFormat="1" ht="15.75">
      <c r="A114" s="34">
        <v>97</v>
      </c>
      <c r="B114" s="22" t="s">
        <v>84</v>
      </c>
      <c r="C114" s="26">
        <v>15000</v>
      </c>
      <c r="D114" s="32"/>
      <c r="E114" s="29">
        <f t="shared" si="1"/>
        <v>15000</v>
      </c>
    </row>
    <row r="115" spans="1:5" s="4" customFormat="1" ht="15.75">
      <c r="A115" s="34">
        <v>98</v>
      </c>
      <c r="B115" s="22" t="s">
        <v>95</v>
      </c>
      <c r="C115" s="26">
        <v>10500</v>
      </c>
      <c r="D115" s="32"/>
      <c r="E115" s="29">
        <f t="shared" si="1"/>
        <v>10500</v>
      </c>
    </row>
    <row r="116" spans="1:5" s="4" customFormat="1" ht="15.75">
      <c r="A116" s="34">
        <v>99</v>
      </c>
      <c r="B116" s="21" t="s">
        <v>96</v>
      </c>
      <c r="C116" s="26">
        <v>50000</v>
      </c>
      <c r="D116" s="32">
        <v>2072.25</v>
      </c>
      <c r="E116" s="29">
        <f t="shared" si="1"/>
        <v>47927.75</v>
      </c>
    </row>
    <row r="117" spans="1:5" s="4" customFormat="1" ht="15.75">
      <c r="A117" s="34">
        <v>100</v>
      </c>
      <c r="B117" s="21" t="s">
        <v>52</v>
      </c>
      <c r="C117" s="26">
        <v>30000</v>
      </c>
      <c r="D117" s="32"/>
      <c r="E117" s="29">
        <f t="shared" si="1"/>
        <v>30000</v>
      </c>
    </row>
    <row r="118" spans="1:5" s="4" customFormat="1" ht="15.75">
      <c r="A118" s="34">
        <v>101</v>
      </c>
      <c r="B118" s="22" t="s">
        <v>34</v>
      </c>
      <c r="C118" s="26">
        <v>10000</v>
      </c>
      <c r="D118" s="32"/>
      <c r="E118" s="29">
        <f t="shared" si="1"/>
        <v>10000</v>
      </c>
    </row>
    <row r="119" spans="1:5" s="4" customFormat="1" ht="15.75">
      <c r="A119" s="34">
        <v>102</v>
      </c>
      <c r="B119" s="21" t="s">
        <v>85</v>
      </c>
      <c r="C119" s="26">
        <v>10000</v>
      </c>
      <c r="D119" s="32"/>
      <c r="E119" s="29">
        <f t="shared" si="1"/>
        <v>10000</v>
      </c>
    </row>
    <row r="120" spans="1:5" s="4" customFormat="1" ht="15.75">
      <c r="A120" s="34">
        <v>103</v>
      </c>
      <c r="B120" s="22" t="s">
        <v>54</v>
      </c>
      <c r="C120" s="26">
        <v>20000</v>
      </c>
      <c r="D120" s="32"/>
      <c r="E120" s="29">
        <f t="shared" si="1"/>
        <v>20000</v>
      </c>
    </row>
    <row r="121" spans="1:5" s="4" customFormat="1" ht="15.75">
      <c r="A121" s="34">
        <v>104</v>
      </c>
      <c r="B121" s="21" t="s">
        <v>27</v>
      </c>
      <c r="C121" s="26">
        <v>13000</v>
      </c>
      <c r="D121" s="32"/>
      <c r="E121" s="29">
        <f t="shared" si="1"/>
        <v>13000</v>
      </c>
    </row>
    <row r="122" spans="1:5" s="4" customFormat="1" ht="15.75">
      <c r="A122" s="34">
        <v>105</v>
      </c>
      <c r="B122" s="21" t="s">
        <v>86</v>
      </c>
      <c r="C122" s="26">
        <v>25000</v>
      </c>
      <c r="D122" s="32"/>
      <c r="E122" s="29">
        <f t="shared" si="1"/>
        <v>25000</v>
      </c>
    </row>
    <row r="123" spans="1:5" s="4" customFormat="1" ht="15.75">
      <c r="A123" s="34">
        <v>106</v>
      </c>
      <c r="B123" s="21" t="s">
        <v>103</v>
      </c>
      <c r="C123" s="26">
        <v>15000</v>
      </c>
      <c r="D123" s="32"/>
      <c r="E123" s="29">
        <f t="shared" si="1"/>
        <v>15000</v>
      </c>
    </row>
    <row r="124" spans="1:5" s="4" customFormat="1" ht="15.75">
      <c r="A124" s="34">
        <v>107</v>
      </c>
      <c r="B124" s="22" t="s">
        <v>67</v>
      </c>
      <c r="C124" s="26">
        <v>25000</v>
      </c>
      <c r="D124" s="32"/>
      <c r="E124" s="29">
        <f t="shared" si="1"/>
        <v>25000</v>
      </c>
    </row>
    <row r="125" spans="1:5" s="4" customFormat="1" ht="15.75">
      <c r="A125" s="34">
        <v>108</v>
      </c>
      <c r="B125" s="21" t="s">
        <v>60</v>
      </c>
      <c r="C125" s="26">
        <v>20000</v>
      </c>
      <c r="D125" s="32"/>
      <c r="E125" s="29">
        <f t="shared" si="1"/>
        <v>20000</v>
      </c>
    </row>
    <row r="126" spans="1:5" s="4" customFormat="1" ht="15.75">
      <c r="A126" s="34">
        <v>109</v>
      </c>
      <c r="B126" s="21" t="s">
        <v>87</v>
      </c>
      <c r="C126" s="26">
        <v>15000</v>
      </c>
      <c r="D126" s="32"/>
      <c r="E126" s="29">
        <f t="shared" si="1"/>
        <v>15000</v>
      </c>
    </row>
    <row r="127" spans="1:5" s="4" customFormat="1" ht="15.75">
      <c r="A127" s="34">
        <v>110</v>
      </c>
      <c r="B127" s="21" t="s">
        <v>88</v>
      </c>
      <c r="C127" s="26">
        <v>15000</v>
      </c>
      <c r="D127" s="32"/>
      <c r="E127" s="29">
        <f t="shared" si="1"/>
        <v>15000</v>
      </c>
    </row>
    <row r="128" spans="1:5" s="4" customFormat="1" ht="15.75">
      <c r="A128" s="34">
        <v>111</v>
      </c>
      <c r="B128" s="21" t="s">
        <v>88</v>
      </c>
      <c r="C128" s="26">
        <v>15000</v>
      </c>
      <c r="D128" s="32"/>
      <c r="E128" s="29">
        <f t="shared" si="1"/>
        <v>15000</v>
      </c>
    </row>
    <row r="129" spans="1:5" s="4" customFormat="1" ht="15.75">
      <c r="A129" s="34">
        <v>112</v>
      </c>
      <c r="B129" s="21" t="s">
        <v>32</v>
      </c>
      <c r="C129" s="26">
        <v>10000</v>
      </c>
      <c r="D129" s="32"/>
      <c r="E129" s="29">
        <f t="shared" si="1"/>
        <v>10000</v>
      </c>
    </row>
    <row r="130" spans="1:5" s="4" customFormat="1" ht="15.75">
      <c r="A130" s="34">
        <v>113</v>
      </c>
      <c r="B130" s="21" t="s">
        <v>32</v>
      </c>
      <c r="C130" s="26">
        <v>10000</v>
      </c>
      <c r="D130" s="32"/>
      <c r="E130" s="29">
        <f t="shared" si="1"/>
        <v>10000</v>
      </c>
    </row>
    <row r="131" spans="1:5" s="4" customFormat="1" ht="15.75">
      <c r="A131" s="34">
        <v>114</v>
      </c>
      <c r="B131" s="21" t="s">
        <v>14</v>
      </c>
      <c r="C131" s="26">
        <v>15000</v>
      </c>
      <c r="D131" s="32"/>
      <c r="E131" s="29">
        <f t="shared" si="1"/>
        <v>15000</v>
      </c>
    </row>
    <row r="132" spans="1:5" s="4" customFormat="1" ht="15.75">
      <c r="A132" s="34">
        <v>115</v>
      </c>
      <c r="B132" s="22" t="s">
        <v>89</v>
      </c>
      <c r="C132" s="26">
        <v>45000</v>
      </c>
      <c r="D132" s="32">
        <v>1344.75</v>
      </c>
      <c r="E132" s="29">
        <f t="shared" si="1"/>
        <v>43655.25</v>
      </c>
    </row>
    <row r="133" spans="1:5" s="4" customFormat="1" ht="15.75">
      <c r="A133" s="34">
        <v>116</v>
      </c>
      <c r="B133" s="21" t="s">
        <v>43</v>
      </c>
      <c r="C133" s="26">
        <v>10000</v>
      </c>
      <c r="D133" s="32"/>
      <c r="E133" s="29">
        <f t="shared" si="1"/>
        <v>10000</v>
      </c>
    </row>
    <row r="134" spans="1:5" s="4" customFormat="1" ht="15.75">
      <c r="A134" s="34">
        <v>117</v>
      </c>
      <c r="B134" s="22" t="s">
        <v>56</v>
      </c>
      <c r="C134" s="26">
        <v>10000</v>
      </c>
      <c r="D134" s="32"/>
      <c r="E134" s="29">
        <f t="shared" si="1"/>
        <v>10000</v>
      </c>
    </row>
    <row r="135" spans="1:5" s="4" customFormat="1" ht="15.75">
      <c r="A135" s="34">
        <v>118</v>
      </c>
      <c r="B135" s="22" t="s">
        <v>56</v>
      </c>
      <c r="C135" s="26">
        <v>15000</v>
      </c>
      <c r="D135" s="32"/>
      <c r="E135" s="29">
        <f t="shared" si="1"/>
        <v>15000</v>
      </c>
    </row>
    <row r="136" spans="1:5" s="4" customFormat="1" ht="15.75">
      <c r="A136" s="34">
        <v>119</v>
      </c>
      <c r="B136" s="22" t="s">
        <v>56</v>
      </c>
      <c r="C136" s="26">
        <v>18000</v>
      </c>
      <c r="D136" s="32"/>
      <c r="E136" s="29">
        <f t="shared" si="1"/>
        <v>18000</v>
      </c>
    </row>
    <row r="137" spans="1:5" s="4" customFormat="1" ht="15.75">
      <c r="A137" s="34">
        <v>120</v>
      </c>
      <c r="B137" s="22" t="s">
        <v>74</v>
      </c>
      <c r="C137" s="26">
        <v>25000</v>
      </c>
      <c r="D137" s="32"/>
      <c r="E137" s="29">
        <f t="shared" si="1"/>
        <v>25000</v>
      </c>
    </row>
    <row r="138" spans="1:5" s="4" customFormat="1" ht="15.75">
      <c r="A138" s="34">
        <v>121</v>
      </c>
      <c r="B138" s="21" t="s">
        <v>53</v>
      </c>
      <c r="C138" s="26">
        <v>10000</v>
      </c>
      <c r="D138" s="32"/>
      <c r="E138" s="29">
        <f t="shared" si="1"/>
        <v>10000</v>
      </c>
    </row>
    <row r="139" spans="1:5" s="4" customFormat="1" ht="15.75">
      <c r="A139" s="34">
        <v>122</v>
      </c>
      <c r="B139" s="21" t="s">
        <v>53</v>
      </c>
      <c r="C139" s="26">
        <v>10000</v>
      </c>
      <c r="D139" s="32"/>
      <c r="E139" s="29">
        <f t="shared" si="1"/>
        <v>10000</v>
      </c>
    </row>
    <row r="140" spans="1:5" s="4" customFormat="1" ht="15.75">
      <c r="A140" s="34">
        <v>123</v>
      </c>
      <c r="B140" s="21" t="s">
        <v>100</v>
      </c>
      <c r="C140" s="26">
        <v>20000</v>
      </c>
      <c r="D140" s="32"/>
      <c r="E140" s="29">
        <f t="shared" si="1"/>
        <v>20000</v>
      </c>
    </row>
    <row r="141" spans="1:5" s="4" customFormat="1" ht="15.75">
      <c r="A141" s="34">
        <v>124</v>
      </c>
      <c r="B141" s="21" t="s">
        <v>79</v>
      </c>
      <c r="C141" s="26">
        <v>10000</v>
      </c>
      <c r="D141" s="32"/>
      <c r="E141" s="29">
        <f t="shared" si="1"/>
        <v>10000</v>
      </c>
    </row>
    <row r="142" spans="1:5" s="4" customFormat="1" ht="15.75">
      <c r="A142" s="34">
        <v>125</v>
      </c>
      <c r="B142" s="21" t="s">
        <v>79</v>
      </c>
      <c r="C142" s="26">
        <v>11000</v>
      </c>
      <c r="D142" s="32"/>
      <c r="E142" s="29">
        <f t="shared" si="1"/>
        <v>11000</v>
      </c>
    </row>
    <row r="143" spans="1:5" s="4" customFormat="1" ht="15.75">
      <c r="A143" s="34">
        <v>126</v>
      </c>
      <c r="B143" s="21" t="s">
        <v>30</v>
      </c>
      <c r="C143" s="26">
        <v>10000</v>
      </c>
      <c r="D143" s="32"/>
      <c r="E143" s="29">
        <f t="shared" si="1"/>
        <v>10000</v>
      </c>
    </row>
    <row r="144" spans="1:5" s="4" customFormat="1" ht="15.75">
      <c r="A144" s="34">
        <v>127</v>
      </c>
      <c r="B144" s="21" t="s">
        <v>30</v>
      </c>
      <c r="C144" s="26">
        <v>15000</v>
      </c>
      <c r="D144" s="32"/>
      <c r="E144" s="29">
        <f t="shared" si="1"/>
        <v>15000</v>
      </c>
    </row>
    <row r="145" spans="1:5" s="4" customFormat="1" ht="15.75">
      <c r="A145" s="34">
        <v>128</v>
      </c>
      <c r="B145" s="21" t="s">
        <v>30</v>
      </c>
      <c r="C145" s="26">
        <v>15000</v>
      </c>
      <c r="D145" s="32"/>
      <c r="E145" s="29">
        <f t="shared" si="1"/>
        <v>15000</v>
      </c>
    </row>
    <row r="146" spans="1:5" s="4" customFormat="1" ht="15.75">
      <c r="A146" s="34">
        <v>129</v>
      </c>
      <c r="B146" s="21" t="s">
        <v>64</v>
      </c>
      <c r="C146" s="26">
        <v>11500</v>
      </c>
      <c r="D146" s="32"/>
      <c r="E146" s="29">
        <f t="shared" ref="E146:E209" si="2">C146-D146</f>
        <v>11500</v>
      </c>
    </row>
    <row r="147" spans="1:5" s="4" customFormat="1" ht="15.75">
      <c r="A147" s="34">
        <v>130</v>
      </c>
      <c r="B147" s="21" t="s">
        <v>41</v>
      </c>
      <c r="C147" s="26">
        <v>10000</v>
      </c>
      <c r="D147" s="32"/>
      <c r="E147" s="29">
        <f t="shared" si="2"/>
        <v>10000</v>
      </c>
    </row>
    <row r="148" spans="1:5" s="4" customFormat="1" ht="15.75">
      <c r="A148" s="34">
        <v>131</v>
      </c>
      <c r="B148" s="22" t="s">
        <v>35</v>
      </c>
      <c r="C148" s="26">
        <v>10000</v>
      </c>
      <c r="D148" s="32"/>
      <c r="E148" s="29">
        <f t="shared" si="2"/>
        <v>10000</v>
      </c>
    </row>
    <row r="149" spans="1:5" s="4" customFormat="1" ht="15.75">
      <c r="A149" s="34">
        <v>132</v>
      </c>
      <c r="B149" s="21" t="s">
        <v>38</v>
      </c>
      <c r="C149" s="26">
        <v>10000</v>
      </c>
      <c r="D149" s="32"/>
      <c r="E149" s="29">
        <f t="shared" si="2"/>
        <v>10000</v>
      </c>
    </row>
    <row r="150" spans="1:5" s="4" customFormat="1" ht="15.75">
      <c r="A150" s="34">
        <v>133</v>
      </c>
      <c r="B150" s="21" t="s">
        <v>38</v>
      </c>
      <c r="C150" s="26">
        <v>10000</v>
      </c>
      <c r="D150" s="32"/>
      <c r="E150" s="29">
        <f t="shared" si="2"/>
        <v>10000</v>
      </c>
    </row>
    <row r="151" spans="1:5" s="4" customFormat="1" ht="15.75">
      <c r="A151" s="34">
        <v>134</v>
      </c>
      <c r="B151" s="21" t="s">
        <v>38</v>
      </c>
      <c r="C151" s="26">
        <v>10000</v>
      </c>
      <c r="D151" s="32"/>
      <c r="E151" s="29">
        <f t="shared" si="2"/>
        <v>10000</v>
      </c>
    </row>
    <row r="152" spans="1:5" s="4" customFormat="1" ht="15.75">
      <c r="A152" s="34">
        <v>135</v>
      </c>
      <c r="B152" s="22" t="s">
        <v>70</v>
      </c>
      <c r="C152" s="26">
        <v>15000</v>
      </c>
      <c r="D152" s="32"/>
      <c r="E152" s="29">
        <f t="shared" si="2"/>
        <v>15000</v>
      </c>
    </row>
    <row r="153" spans="1:5" s="4" customFormat="1" ht="15.75">
      <c r="A153" s="34">
        <v>136</v>
      </c>
      <c r="B153" s="22" t="s">
        <v>70</v>
      </c>
      <c r="C153" s="26">
        <v>15000</v>
      </c>
      <c r="D153" s="32"/>
      <c r="E153" s="29">
        <f t="shared" si="2"/>
        <v>15000</v>
      </c>
    </row>
    <row r="154" spans="1:5" s="4" customFormat="1" ht="15.75">
      <c r="A154" s="34">
        <v>137</v>
      </c>
      <c r="B154" s="21" t="s">
        <v>97</v>
      </c>
      <c r="C154" s="26">
        <v>21883.43</v>
      </c>
      <c r="D154" s="32"/>
      <c r="E154" s="29">
        <f t="shared" si="2"/>
        <v>21883.43</v>
      </c>
    </row>
    <row r="155" spans="1:5" s="4" customFormat="1" ht="15.75">
      <c r="A155" s="34">
        <v>138</v>
      </c>
      <c r="B155" s="21" t="s">
        <v>65</v>
      </c>
      <c r="C155" s="26">
        <v>13844.44</v>
      </c>
      <c r="D155" s="32"/>
      <c r="E155" s="29">
        <f t="shared" si="2"/>
        <v>13844.44</v>
      </c>
    </row>
    <row r="156" spans="1:5" s="4" customFormat="1" ht="15.75">
      <c r="A156" s="34">
        <v>139</v>
      </c>
      <c r="B156" s="22" t="s">
        <v>16</v>
      </c>
      <c r="C156" s="26">
        <v>25000</v>
      </c>
      <c r="D156" s="32"/>
      <c r="E156" s="29">
        <f t="shared" si="2"/>
        <v>25000</v>
      </c>
    </row>
    <row r="157" spans="1:5" s="4" customFormat="1" ht="15.75">
      <c r="A157" s="34">
        <v>140</v>
      </c>
      <c r="B157" s="21" t="s">
        <v>46</v>
      </c>
      <c r="C157" s="26">
        <v>10000</v>
      </c>
      <c r="D157" s="32"/>
      <c r="E157" s="29">
        <f t="shared" si="2"/>
        <v>10000</v>
      </c>
    </row>
    <row r="158" spans="1:5" s="4" customFormat="1" ht="15.75">
      <c r="A158" s="34">
        <v>141</v>
      </c>
      <c r="B158" s="22" t="s">
        <v>46</v>
      </c>
      <c r="C158" s="26">
        <v>10000</v>
      </c>
      <c r="D158" s="32"/>
      <c r="E158" s="29">
        <f t="shared" si="2"/>
        <v>10000</v>
      </c>
    </row>
    <row r="159" spans="1:5" s="4" customFormat="1" ht="15.75">
      <c r="A159" s="34">
        <v>142</v>
      </c>
      <c r="B159" s="22" t="s">
        <v>46</v>
      </c>
      <c r="C159" s="26">
        <v>10000</v>
      </c>
      <c r="D159" s="32"/>
      <c r="E159" s="29">
        <f t="shared" si="2"/>
        <v>10000</v>
      </c>
    </row>
    <row r="160" spans="1:5" s="4" customFormat="1" ht="15.75">
      <c r="A160" s="34">
        <v>143</v>
      </c>
      <c r="B160" s="22" t="s">
        <v>46</v>
      </c>
      <c r="C160" s="26">
        <v>10000</v>
      </c>
      <c r="D160" s="32"/>
      <c r="E160" s="29">
        <f t="shared" si="2"/>
        <v>10000</v>
      </c>
    </row>
    <row r="161" spans="1:5" s="4" customFormat="1" ht="15.75">
      <c r="A161" s="34">
        <v>144</v>
      </c>
      <c r="B161" s="22" t="s">
        <v>46</v>
      </c>
      <c r="C161" s="26">
        <v>10000</v>
      </c>
      <c r="D161" s="32"/>
      <c r="E161" s="29">
        <f t="shared" si="2"/>
        <v>10000</v>
      </c>
    </row>
    <row r="162" spans="1:5" s="4" customFormat="1" ht="15.75">
      <c r="A162" s="34">
        <v>145</v>
      </c>
      <c r="B162" s="22" t="s">
        <v>46</v>
      </c>
      <c r="C162" s="26">
        <v>10000</v>
      </c>
      <c r="D162" s="32"/>
      <c r="E162" s="29">
        <f t="shared" si="2"/>
        <v>10000</v>
      </c>
    </row>
    <row r="163" spans="1:5" s="4" customFormat="1" ht="15.75">
      <c r="A163" s="34">
        <v>146</v>
      </c>
      <c r="B163" s="22" t="s">
        <v>46</v>
      </c>
      <c r="C163" s="26">
        <v>10000</v>
      </c>
      <c r="D163" s="32"/>
      <c r="E163" s="29">
        <f t="shared" si="2"/>
        <v>10000</v>
      </c>
    </row>
    <row r="164" spans="1:5" s="4" customFormat="1" ht="15.75">
      <c r="A164" s="34">
        <v>147</v>
      </c>
      <c r="B164" s="22" t="s">
        <v>46</v>
      </c>
      <c r="C164" s="26">
        <v>10150</v>
      </c>
      <c r="D164" s="32"/>
      <c r="E164" s="29">
        <f t="shared" si="2"/>
        <v>10150</v>
      </c>
    </row>
    <row r="165" spans="1:5" s="4" customFormat="1" ht="15.75">
      <c r="A165" s="34">
        <v>148</v>
      </c>
      <c r="B165" s="22" t="s">
        <v>47</v>
      </c>
      <c r="C165" s="26">
        <v>10000</v>
      </c>
      <c r="D165" s="32"/>
      <c r="E165" s="29">
        <f t="shared" si="2"/>
        <v>10000</v>
      </c>
    </row>
    <row r="166" spans="1:5" s="4" customFormat="1" ht="15.75">
      <c r="A166" s="34">
        <v>149</v>
      </c>
      <c r="B166" s="23" t="s">
        <v>47</v>
      </c>
      <c r="C166" s="26">
        <v>10000</v>
      </c>
      <c r="D166" s="32"/>
      <c r="E166" s="29">
        <f t="shared" si="2"/>
        <v>10000</v>
      </c>
    </row>
    <row r="167" spans="1:5" s="4" customFormat="1" ht="15.75">
      <c r="A167" s="34">
        <v>150</v>
      </c>
      <c r="B167" s="22" t="s">
        <v>48</v>
      </c>
      <c r="C167" s="26">
        <v>15000</v>
      </c>
      <c r="D167" s="32"/>
      <c r="E167" s="29">
        <f t="shared" si="2"/>
        <v>15000</v>
      </c>
    </row>
    <row r="168" spans="1:5" s="4" customFormat="1" ht="15.75">
      <c r="A168" s="34">
        <v>151</v>
      </c>
      <c r="B168" s="22" t="s">
        <v>63</v>
      </c>
      <c r="C168" s="26">
        <v>25000</v>
      </c>
      <c r="D168" s="32"/>
      <c r="E168" s="29">
        <f t="shared" si="2"/>
        <v>25000</v>
      </c>
    </row>
    <row r="169" spans="1:5" s="4" customFormat="1" ht="15.75">
      <c r="A169" s="34">
        <v>152</v>
      </c>
      <c r="B169" s="22" t="s">
        <v>63</v>
      </c>
      <c r="C169" s="26">
        <v>30000</v>
      </c>
      <c r="D169" s="32"/>
      <c r="E169" s="29">
        <f t="shared" si="2"/>
        <v>30000</v>
      </c>
    </row>
    <row r="170" spans="1:5" s="4" customFormat="1" ht="15.75">
      <c r="A170" s="34">
        <v>153</v>
      </c>
      <c r="B170" s="22" t="s">
        <v>33</v>
      </c>
      <c r="C170" s="26">
        <v>14547.5</v>
      </c>
      <c r="D170" s="32"/>
      <c r="E170" s="29">
        <f t="shared" si="2"/>
        <v>14547.5</v>
      </c>
    </row>
    <row r="171" spans="1:5" s="4" customFormat="1" ht="15.75">
      <c r="A171" s="34">
        <v>154</v>
      </c>
      <c r="B171" s="21" t="s">
        <v>78</v>
      </c>
      <c r="C171" s="26">
        <v>10000</v>
      </c>
      <c r="D171" s="32"/>
      <c r="E171" s="29">
        <f t="shared" si="2"/>
        <v>10000</v>
      </c>
    </row>
    <row r="172" spans="1:5" s="4" customFormat="1" ht="15.75">
      <c r="A172" s="34">
        <v>155</v>
      </c>
      <c r="B172" s="21" t="s">
        <v>78</v>
      </c>
      <c r="C172" s="26">
        <v>14600</v>
      </c>
      <c r="D172" s="32"/>
      <c r="E172" s="29">
        <f t="shared" si="2"/>
        <v>14600</v>
      </c>
    </row>
    <row r="173" spans="1:5" s="4" customFormat="1" ht="15.75">
      <c r="A173" s="34">
        <v>156</v>
      </c>
      <c r="B173" s="21" t="s">
        <v>78</v>
      </c>
      <c r="C173" s="26">
        <v>15000</v>
      </c>
      <c r="D173" s="32"/>
      <c r="E173" s="29">
        <f t="shared" si="2"/>
        <v>15000</v>
      </c>
    </row>
    <row r="174" spans="1:5" s="4" customFormat="1" ht="15.75">
      <c r="A174" s="34">
        <v>157</v>
      </c>
      <c r="B174" s="21" t="s">
        <v>78</v>
      </c>
      <c r="C174" s="26">
        <v>15000</v>
      </c>
      <c r="D174" s="32"/>
      <c r="E174" s="29">
        <f t="shared" si="2"/>
        <v>15000</v>
      </c>
    </row>
    <row r="175" spans="1:5" s="4" customFormat="1" ht="15.75">
      <c r="A175" s="34">
        <v>158</v>
      </c>
      <c r="B175" s="21" t="s">
        <v>36</v>
      </c>
      <c r="C175" s="26">
        <v>15000</v>
      </c>
      <c r="D175" s="32"/>
      <c r="E175" s="29">
        <f t="shared" si="2"/>
        <v>15000</v>
      </c>
    </row>
    <row r="176" spans="1:5" s="4" customFormat="1" ht="15.75">
      <c r="A176" s="34">
        <v>159</v>
      </c>
      <c r="B176" s="21" t="s">
        <v>36</v>
      </c>
      <c r="C176" s="26">
        <v>30000</v>
      </c>
      <c r="D176" s="32"/>
      <c r="E176" s="29">
        <f t="shared" si="2"/>
        <v>30000</v>
      </c>
    </row>
    <row r="177" spans="1:5" s="4" customFormat="1" ht="15.75">
      <c r="A177" s="34">
        <v>160</v>
      </c>
      <c r="B177" s="21" t="s">
        <v>13</v>
      </c>
      <c r="C177" s="26">
        <v>10000</v>
      </c>
      <c r="D177" s="32"/>
      <c r="E177" s="29">
        <f t="shared" si="2"/>
        <v>10000</v>
      </c>
    </row>
    <row r="178" spans="1:5" s="4" customFormat="1" ht="15.75">
      <c r="A178" s="34">
        <v>161</v>
      </c>
      <c r="B178" s="21" t="s">
        <v>90</v>
      </c>
      <c r="C178" s="26">
        <v>10000</v>
      </c>
      <c r="D178" s="32"/>
      <c r="E178" s="29">
        <f t="shared" si="2"/>
        <v>10000</v>
      </c>
    </row>
    <row r="179" spans="1:5" s="4" customFormat="1" ht="15.75">
      <c r="A179" s="34">
        <v>162</v>
      </c>
      <c r="B179" s="21" t="s">
        <v>90</v>
      </c>
      <c r="C179" s="26">
        <v>10000</v>
      </c>
      <c r="D179" s="32"/>
      <c r="E179" s="29">
        <f t="shared" si="2"/>
        <v>10000</v>
      </c>
    </row>
    <row r="180" spans="1:5" s="4" customFormat="1" ht="15.75">
      <c r="A180" s="34">
        <v>163</v>
      </c>
      <c r="B180" s="22" t="s">
        <v>31</v>
      </c>
      <c r="C180" s="26">
        <v>10000</v>
      </c>
      <c r="D180" s="32"/>
      <c r="E180" s="29">
        <f t="shared" si="2"/>
        <v>10000</v>
      </c>
    </row>
    <row r="181" spans="1:5" s="4" customFormat="1" ht="15.75">
      <c r="A181" s="34">
        <v>164</v>
      </c>
      <c r="B181" s="21" t="s">
        <v>50</v>
      </c>
      <c r="C181" s="26">
        <v>50000</v>
      </c>
      <c r="D181" s="32">
        <v>2072.25</v>
      </c>
      <c r="E181" s="29">
        <f t="shared" si="2"/>
        <v>47927.75</v>
      </c>
    </row>
    <row r="182" spans="1:5" s="4" customFormat="1" ht="15.75">
      <c r="A182" s="34">
        <v>165</v>
      </c>
      <c r="B182" s="21" t="s">
        <v>77</v>
      </c>
      <c r="C182" s="26">
        <v>10000</v>
      </c>
      <c r="D182" s="32"/>
      <c r="E182" s="29">
        <f t="shared" si="2"/>
        <v>10000</v>
      </c>
    </row>
    <row r="183" spans="1:5" s="4" customFormat="1" ht="15.75">
      <c r="A183" s="34">
        <v>166</v>
      </c>
      <c r="B183" s="20" t="s">
        <v>5</v>
      </c>
      <c r="C183" s="26">
        <v>10000</v>
      </c>
      <c r="D183" s="32"/>
      <c r="E183" s="29">
        <f t="shared" si="2"/>
        <v>10000</v>
      </c>
    </row>
    <row r="184" spans="1:5" s="4" customFormat="1" ht="15.75">
      <c r="A184" s="34">
        <v>167</v>
      </c>
      <c r="B184" s="21" t="s">
        <v>5</v>
      </c>
      <c r="C184" s="26">
        <v>10150</v>
      </c>
      <c r="D184" s="32"/>
      <c r="E184" s="29">
        <f t="shared" si="2"/>
        <v>10150</v>
      </c>
    </row>
    <row r="185" spans="1:5" s="4" customFormat="1" ht="15.75">
      <c r="A185" s="34">
        <v>168</v>
      </c>
      <c r="B185" s="21" t="s">
        <v>5</v>
      </c>
      <c r="C185" s="26">
        <v>13000</v>
      </c>
      <c r="D185" s="32"/>
      <c r="E185" s="29">
        <f t="shared" si="2"/>
        <v>13000</v>
      </c>
    </row>
    <row r="186" spans="1:5" s="4" customFormat="1" ht="15.75">
      <c r="A186" s="34">
        <v>169</v>
      </c>
      <c r="B186" s="22" t="s">
        <v>5</v>
      </c>
      <c r="C186" s="26">
        <v>25000</v>
      </c>
      <c r="D186" s="32"/>
      <c r="E186" s="29">
        <f t="shared" si="2"/>
        <v>25000</v>
      </c>
    </row>
    <row r="187" spans="1:5" s="4" customFormat="1" ht="15.75">
      <c r="A187" s="34">
        <v>170</v>
      </c>
      <c r="B187" s="21" t="s">
        <v>5</v>
      </c>
      <c r="C187" s="26">
        <v>35000</v>
      </c>
      <c r="D187" s="32"/>
      <c r="E187" s="29">
        <f t="shared" si="2"/>
        <v>35000</v>
      </c>
    </row>
    <row r="188" spans="1:5" s="4" customFormat="1" ht="15.75">
      <c r="A188" s="34">
        <v>171</v>
      </c>
      <c r="B188" s="22" t="s">
        <v>29</v>
      </c>
      <c r="C188" s="26">
        <v>15000</v>
      </c>
      <c r="D188" s="32"/>
      <c r="E188" s="29">
        <f t="shared" si="2"/>
        <v>15000</v>
      </c>
    </row>
    <row r="189" spans="1:5" s="4" customFormat="1" ht="15.75">
      <c r="A189" s="34">
        <v>172</v>
      </c>
      <c r="B189" s="21" t="s">
        <v>69</v>
      </c>
      <c r="C189" s="26">
        <v>10000</v>
      </c>
      <c r="D189" s="32"/>
      <c r="E189" s="29">
        <f t="shared" si="2"/>
        <v>10000</v>
      </c>
    </row>
    <row r="190" spans="1:5" s="4" customFormat="1" ht="15.75">
      <c r="A190" s="34">
        <v>173</v>
      </c>
      <c r="B190" s="21" t="s">
        <v>69</v>
      </c>
      <c r="C190" s="26">
        <v>10000</v>
      </c>
      <c r="D190" s="32"/>
      <c r="E190" s="29">
        <f t="shared" si="2"/>
        <v>10000</v>
      </c>
    </row>
    <row r="191" spans="1:5" s="4" customFormat="1" ht="15.75">
      <c r="A191" s="34">
        <v>174</v>
      </c>
      <c r="B191" s="21" t="s">
        <v>69</v>
      </c>
      <c r="C191" s="26">
        <v>10000</v>
      </c>
      <c r="D191" s="32"/>
      <c r="E191" s="29">
        <f t="shared" si="2"/>
        <v>10000</v>
      </c>
    </row>
    <row r="192" spans="1:5" s="4" customFormat="1" ht="15.75">
      <c r="A192" s="34">
        <v>175</v>
      </c>
      <c r="B192" s="21" t="s">
        <v>69</v>
      </c>
      <c r="C192" s="26">
        <v>10000</v>
      </c>
      <c r="D192" s="32"/>
      <c r="E192" s="29">
        <f t="shared" si="2"/>
        <v>10000</v>
      </c>
    </row>
    <row r="193" spans="1:5" s="4" customFormat="1" ht="15.75">
      <c r="A193" s="34">
        <v>176</v>
      </c>
      <c r="B193" s="20" t="s">
        <v>69</v>
      </c>
      <c r="C193" s="26">
        <v>10000</v>
      </c>
      <c r="D193" s="32"/>
      <c r="E193" s="29">
        <f t="shared" si="2"/>
        <v>10000</v>
      </c>
    </row>
    <row r="194" spans="1:5" s="4" customFormat="1" ht="15.75">
      <c r="A194" s="34">
        <v>177</v>
      </c>
      <c r="B194" s="22" t="s">
        <v>12</v>
      </c>
      <c r="C194" s="26">
        <v>15000</v>
      </c>
      <c r="D194" s="32"/>
      <c r="E194" s="29">
        <f t="shared" si="2"/>
        <v>15000</v>
      </c>
    </row>
    <row r="195" spans="1:5" s="4" customFormat="1" ht="15.75">
      <c r="A195" s="34">
        <v>178</v>
      </c>
      <c r="B195" s="22" t="s">
        <v>12</v>
      </c>
      <c r="C195" s="26">
        <v>15000</v>
      </c>
      <c r="D195" s="32"/>
      <c r="E195" s="29">
        <f t="shared" si="2"/>
        <v>15000</v>
      </c>
    </row>
    <row r="196" spans="1:5" s="4" customFormat="1" ht="15.75">
      <c r="A196" s="34">
        <v>179</v>
      </c>
      <c r="B196" s="22" t="s">
        <v>12</v>
      </c>
      <c r="C196" s="26">
        <v>15000</v>
      </c>
      <c r="D196" s="32"/>
      <c r="E196" s="29">
        <f t="shared" si="2"/>
        <v>15000</v>
      </c>
    </row>
    <row r="197" spans="1:5" s="4" customFormat="1" ht="15.75">
      <c r="A197" s="34">
        <v>180</v>
      </c>
      <c r="B197" s="23" t="s">
        <v>12</v>
      </c>
      <c r="C197" s="26">
        <v>15000</v>
      </c>
      <c r="D197" s="32"/>
      <c r="E197" s="29">
        <f t="shared" si="2"/>
        <v>15000</v>
      </c>
    </row>
    <row r="198" spans="1:5" s="4" customFormat="1" ht="15.75">
      <c r="A198" s="34">
        <v>181</v>
      </c>
      <c r="B198" s="21" t="s">
        <v>40</v>
      </c>
      <c r="C198" s="26">
        <v>10000</v>
      </c>
      <c r="D198" s="32"/>
      <c r="E198" s="29">
        <f t="shared" si="2"/>
        <v>10000</v>
      </c>
    </row>
    <row r="199" spans="1:5" s="4" customFormat="1" ht="15.75">
      <c r="A199" s="34">
        <v>182</v>
      </c>
      <c r="B199" s="21" t="s">
        <v>81</v>
      </c>
      <c r="C199" s="26">
        <v>10000</v>
      </c>
      <c r="D199" s="32"/>
      <c r="E199" s="29">
        <f t="shared" si="2"/>
        <v>10000</v>
      </c>
    </row>
    <row r="200" spans="1:5" s="4" customFormat="1" ht="15.75">
      <c r="A200" s="34">
        <v>183</v>
      </c>
      <c r="B200" s="21" t="s">
        <v>98</v>
      </c>
      <c r="C200" s="26">
        <v>25000</v>
      </c>
      <c r="D200" s="32"/>
      <c r="E200" s="29">
        <f t="shared" si="2"/>
        <v>25000</v>
      </c>
    </row>
    <row r="201" spans="1:5" s="4" customFormat="1" ht="15.75">
      <c r="A201" s="34">
        <v>184</v>
      </c>
      <c r="B201" s="21" t="s">
        <v>6</v>
      </c>
      <c r="C201" s="26">
        <v>20000</v>
      </c>
      <c r="D201" s="32"/>
      <c r="E201" s="29">
        <f t="shared" si="2"/>
        <v>20000</v>
      </c>
    </row>
    <row r="202" spans="1:5" s="4" customFormat="1" ht="15.75">
      <c r="A202" s="34">
        <v>185</v>
      </c>
      <c r="B202" s="21" t="s">
        <v>57</v>
      </c>
      <c r="C202" s="26">
        <v>35000</v>
      </c>
      <c r="D202" s="32"/>
      <c r="E202" s="29">
        <f t="shared" si="2"/>
        <v>35000</v>
      </c>
    </row>
    <row r="203" spans="1:5" s="4" customFormat="1" ht="15.75">
      <c r="A203" s="34">
        <v>186</v>
      </c>
      <c r="B203" s="21" t="s">
        <v>62</v>
      </c>
      <c r="C203" s="26">
        <v>10000</v>
      </c>
      <c r="D203" s="32"/>
      <c r="E203" s="29">
        <f t="shared" si="2"/>
        <v>10000</v>
      </c>
    </row>
    <row r="204" spans="1:5" s="4" customFormat="1" ht="15.75">
      <c r="A204" s="34">
        <v>187</v>
      </c>
      <c r="B204" s="22" t="s">
        <v>99</v>
      </c>
      <c r="C204" s="26">
        <v>11000</v>
      </c>
      <c r="D204" s="32"/>
      <c r="E204" s="29">
        <f t="shared" si="2"/>
        <v>11000</v>
      </c>
    </row>
    <row r="205" spans="1:5" s="4" customFormat="1" ht="15.75">
      <c r="A205" s="34">
        <v>188</v>
      </c>
      <c r="B205" s="22" t="s">
        <v>91</v>
      </c>
      <c r="C205" s="26">
        <v>18009.78</v>
      </c>
      <c r="D205" s="32"/>
      <c r="E205" s="29">
        <f t="shared" si="2"/>
        <v>18009.78</v>
      </c>
    </row>
    <row r="206" spans="1:5" s="4" customFormat="1" ht="15.75">
      <c r="A206" s="34">
        <v>189</v>
      </c>
      <c r="B206" s="22" t="s">
        <v>92</v>
      </c>
      <c r="C206" s="26">
        <v>25000</v>
      </c>
      <c r="D206" s="32"/>
      <c r="E206" s="29">
        <f t="shared" si="2"/>
        <v>25000</v>
      </c>
    </row>
    <row r="207" spans="1:5" s="4" customFormat="1" ht="15.75">
      <c r="A207" s="34">
        <v>190</v>
      </c>
      <c r="B207" s="22" t="s">
        <v>72</v>
      </c>
      <c r="C207" s="26">
        <v>10150</v>
      </c>
      <c r="D207" s="32"/>
      <c r="E207" s="29">
        <f t="shared" si="2"/>
        <v>10150</v>
      </c>
    </row>
    <row r="208" spans="1:5" s="4" customFormat="1" ht="16.5" thickBot="1">
      <c r="A208" s="34">
        <v>191</v>
      </c>
      <c r="B208" s="22" t="s">
        <v>72</v>
      </c>
      <c r="C208" s="26">
        <v>10150</v>
      </c>
      <c r="D208" s="32"/>
      <c r="E208" s="29">
        <f t="shared" si="2"/>
        <v>10150</v>
      </c>
    </row>
    <row r="209" spans="1:5" s="11" customFormat="1" ht="18" thickBot="1">
      <c r="A209" s="18"/>
      <c r="B209" s="24" t="s">
        <v>26</v>
      </c>
      <c r="C209" s="27">
        <f>SUM(C18:C208)</f>
        <v>2833070.15</v>
      </c>
      <c r="D209" s="33">
        <f>SUM(D17:D208)</f>
        <v>10140.75</v>
      </c>
      <c r="E209" s="30">
        <f t="shared" si="2"/>
        <v>2822929.4</v>
      </c>
    </row>
    <row r="212" spans="1:5">
      <c r="A212" s="2"/>
      <c r="B212" s="2"/>
    </row>
    <row r="213" spans="1:5" s="5" customFormat="1" ht="12.75" customHeight="1">
      <c r="A213" s="2"/>
      <c r="B213" s="2"/>
      <c r="C213" s="2"/>
      <c r="D213" s="2"/>
      <c r="E213" s="2"/>
    </row>
    <row r="214" spans="1:5" s="5" customFormat="1" ht="12.75" customHeight="1">
      <c r="A214" s="1"/>
      <c r="B214" s="1"/>
      <c r="C214" s="1"/>
      <c r="D214" s="1"/>
      <c r="E214" s="1"/>
    </row>
    <row r="215" spans="1:5" s="5" customFormat="1" ht="18.75" customHeight="1">
      <c r="A215" s="37" t="s">
        <v>104</v>
      </c>
      <c r="B215" s="37"/>
      <c r="C215" s="37"/>
      <c r="D215" s="37"/>
      <c r="E215" s="37"/>
    </row>
    <row r="216" spans="1:5" s="5" customFormat="1" ht="18.75" customHeight="1">
      <c r="A216" s="37"/>
      <c r="B216" s="37"/>
      <c r="C216" s="37"/>
      <c r="D216" s="37"/>
      <c r="E216" s="37"/>
    </row>
    <row r="217" spans="1:5" s="5" customFormat="1" ht="18.75" customHeight="1">
      <c r="A217" s="37"/>
      <c r="B217" s="37"/>
      <c r="C217" s="37"/>
      <c r="D217" s="37"/>
      <c r="E217" s="37"/>
    </row>
    <row r="219" spans="1:5" ht="15.75">
      <c r="A219" s="38" t="s">
        <v>105</v>
      </c>
      <c r="B219" s="38"/>
      <c r="C219" s="38"/>
      <c r="D219" s="38"/>
      <c r="E219" s="1"/>
    </row>
    <row r="220" spans="1:5">
      <c r="C220" s="1"/>
      <c r="D220" s="1"/>
      <c r="E220" s="1"/>
    </row>
  </sheetData>
  <mergeCells count="4">
    <mergeCell ref="A13:E13"/>
    <mergeCell ref="A15:E15"/>
    <mergeCell ref="A215:E217"/>
    <mergeCell ref="A219:D219"/>
  </mergeCells>
  <pageMargins left="0.59055118110236227" right="0.39370078740157483" top="0.31496062992125984" bottom="0.59055118110236227" header="0.23622047244094491" footer="0.31496062992125984"/>
  <pageSetup paperSize="119" scale="81" orientation="portrait" r:id="rId1"/>
  <headerFooter>
    <oddFooter>&amp;CEmpleados de carácter temporal del MIDE. Página 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30:F38"/>
  <sheetViews>
    <sheetView topLeftCell="A25" workbookViewId="0">
      <selection activeCell="B37" sqref="B37"/>
    </sheetView>
  </sheetViews>
  <sheetFormatPr baseColWidth="10" defaultRowHeight="15"/>
  <cols>
    <col min="3" max="3" width="16.5703125" customWidth="1"/>
  </cols>
  <sheetData>
    <row r="30" spans="1:5" s="4" customFormat="1" ht="15.75">
      <c r="A30" s="8">
        <v>158</v>
      </c>
      <c r="B30" s="6" t="s">
        <v>20</v>
      </c>
      <c r="C30" s="7">
        <v>15000</v>
      </c>
      <c r="D30" s="7"/>
      <c r="E30" s="7">
        <f t="shared" ref="E30:E35" si="0">C30-D30</f>
        <v>15000</v>
      </c>
    </row>
    <row r="31" spans="1:5" s="4" customFormat="1" ht="15.75">
      <c r="A31" s="8">
        <v>159</v>
      </c>
      <c r="B31" s="6" t="s">
        <v>17</v>
      </c>
      <c r="C31" s="7">
        <v>8000</v>
      </c>
      <c r="D31" s="7"/>
      <c r="E31" s="7">
        <f t="shared" si="0"/>
        <v>8000</v>
      </c>
    </row>
    <row r="32" spans="1:5" s="4" customFormat="1" ht="15.75">
      <c r="A32" s="8">
        <v>160</v>
      </c>
      <c r="B32" s="6" t="s">
        <v>17</v>
      </c>
      <c r="C32" s="7">
        <v>8000</v>
      </c>
      <c r="D32" s="7"/>
      <c r="E32" s="7">
        <f t="shared" si="0"/>
        <v>8000</v>
      </c>
    </row>
    <row r="33" spans="1:6" s="4" customFormat="1" ht="15.75">
      <c r="A33" s="8">
        <v>161</v>
      </c>
      <c r="B33" s="6" t="s">
        <v>21</v>
      </c>
      <c r="C33" s="7">
        <v>15000</v>
      </c>
      <c r="D33" s="7"/>
      <c r="E33" s="7">
        <f t="shared" si="0"/>
        <v>15000</v>
      </c>
    </row>
    <row r="34" spans="1:6" s="4" customFormat="1" ht="15.75">
      <c r="A34" s="8">
        <v>162</v>
      </c>
      <c r="B34" s="6" t="s">
        <v>7</v>
      </c>
      <c r="C34" s="7">
        <v>10000</v>
      </c>
      <c r="D34" s="7"/>
      <c r="E34" s="7">
        <f t="shared" si="0"/>
        <v>10000</v>
      </c>
    </row>
    <row r="35" spans="1:6" s="11" customFormat="1" ht="17.25">
      <c r="A35" s="12"/>
      <c r="B35" s="9" t="s">
        <v>4</v>
      </c>
      <c r="C35" s="10" t="e">
        <f>SUM(#REF!)</f>
        <v>#REF!</v>
      </c>
      <c r="D35" s="10" t="e">
        <f>SUM(#REF!)</f>
        <v>#REF!</v>
      </c>
      <c r="E35" s="10" t="e">
        <f t="shared" si="0"/>
        <v>#REF!</v>
      </c>
    </row>
    <row r="36" spans="1:6" s="1" customFormat="1">
      <c r="C36" s="2"/>
      <c r="D36" s="2"/>
      <c r="E36" s="2"/>
    </row>
    <row r="37" spans="1:6" s="5" customFormat="1" ht="18.75">
      <c r="A37" s="16" t="s">
        <v>24</v>
      </c>
      <c r="B37" s="13" t="s">
        <v>22</v>
      </c>
      <c r="C37" s="14">
        <v>2200120.89</v>
      </c>
      <c r="D37" s="15" t="e">
        <f>C35-C37</f>
        <v>#REF!</v>
      </c>
      <c r="E37" s="15" t="s">
        <v>23</v>
      </c>
      <c r="F37" s="2"/>
    </row>
    <row r="38" spans="1:6" s="1" customFormat="1">
      <c r="A38" s="16">
        <v>162</v>
      </c>
      <c r="B38" s="13" t="s">
        <v>25</v>
      </c>
      <c r="C38" s="14">
        <v>30828.29</v>
      </c>
      <c r="D38" s="15" t="e">
        <f>D35-C38</f>
        <v>#REF!</v>
      </c>
      <c r="E38" s="15" t="s">
        <v>23</v>
      </c>
      <c r="F3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emp temp ago 2022</vt:lpstr>
      <vt:lpstr>FORM CALCULOS</vt:lpstr>
      <vt:lpstr>'emp temp ago 2022'!Área_de_impresión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2022-09-02T22:27:33Z</cp:lastPrinted>
  <dcterms:created xsi:type="dcterms:W3CDTF">2018-02-23T20:02:07Z</dcterms:created>
  <dcterms:modified xsi:type="dcterms:W3CDTF">2022-09-02T22:38:32Z</dcterms:modified>
</cp:coreProperties>
</file>