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nominales feb 2022" sheetId="2" r:id="rId1"/>
    <sheet name="FORM CALCULOS" sheetId="4" state="hidden" r:id="rId2"/>
  </sheets>
  <definedNames>
    <definedName name="_xlnm._FilterDatabase" localSheetId="0" hidden="1">'nominales feb 2022'!$C$17:$C$213</definedName>
    <definedName name="_xlnm.Print_Area" localSheetId="0">'nominales feb 2022'!$A$1:$E$230</definedName>
  </definedNames>
  <calcPr calcId="124519"/>
</workbook>
</file>

<file path=xl/calcChain.xml><?xml version="1.0" encoding="utf-8"?>
<calcChain xmlns="http://schemas.openxmlformats.org/spreadsheetml/2006/main">
  <c r="E215" i="2"/>
  <c r="E214"/>
  <c r="E21"/>
  <c r="E182"/>
  <c r="E216"/>
  <c r="E207"/>
  <c r="E189"/>
  <c r="E169"/>
  <c r="E151"/>
  <c r="E150"/>
  <c r="E78"/>
  <c r="E70"/>
  <c r="E68"/>
  <c r="E84"/>
  <c r="E48"/>
  <c r="E170"/>
  <c r="E60"/>
  <c r="E147"/>
  <c r="E171"/>
  <c r="E83"/>
  <c r="C217" l="1"/>
  <c r="E65"/>
  <c r="E80"/>
  <c r="E81"/>
  <c r="E165"/>
  <c r="E109" l="1"/>
  <c r="E66"/>
  <c r="E195"/>
  <c r="E159"/>
  <c r="E194"/>
  <c r="E108"/>
  <c r="E69"/>
  <c r="E107"/>
  <c r="E155"/>
  <c r="E106"/>
  <c r="E51"/>
  <c r="E167"/>
  <c r="E127"/>
  <c r="E211"/>
  <c r="E47"/>
  <c r="E188"/>
  <c r="E61"/>
  <c r="E31"/>
  <c r="E149"/>
  <c r="E175"/>
  <c r="E105"/>
  <c r="E104"/>
  <c r="E180"/>
  <c r="E136"/>
  <c r="E50"/>
  <c r="E129"/>
  <c r="E30"/>
  <c r="E166"/>
  <c r="E183"/>
  <c r="E46"/>
  <c r="E131"/>
  <c r="E209"/>
  <c r="E158"/>
  <c r="E140"/>
  <c r="E126"/>
  <c r="E156"/>
  <c r="E125"/>
  <c r="E191"/>
  <c r="E124"/>
  <c r="E103"/>
  <c r="E179"/>
  <c r="E102"/>
  <c r="E101"/>
  <c r="E29"/>
  <c r="E28"/>
  <c r="E45"/>
  <c r="E59"/>
  <c r="E212"/>
  <c r="E154"/>
  <c r="E202"/>
  <c r="E53"/>
  <c r="E27"/>
  <c r="E100"/>
  <c r="E176"/>
  <c r="E201"/>
  <c r="E44"/>
  <c r="E133"/>
  <c r="E43"/>
  <c r="E42"/>
  <c r="E99"/>
  <c r="E98"/>
  <c r="E41"/>
  <c r="E213"/>
  <c r="E26"/>
  <c r="E25"/>
  <c r="E97"/>
  <c r="E40"/>
  <c r="E63"/>
  <c r="E96"/>
  <c r="E123"/>
  <c r="E181"/>
  <c r="E190"/>
  <c r="E122"/>
  <c r="E72"/>
  <c r="E173"/>
  <c r="E139"/>
  <c r="E164"/>
  <c r="E172"/>
  <c r="E137"/>
  <c r="E186"/>
  <c r="E153"/>
  <c r="E152"/>
  <c r="E71"/>
  <c r="E95"/>
  <c r="E94"/>
  <c r="E39"/>
  <c r="E200"/>
  <c r="E93"/>
  <c r="E24"/>
  <c r="E92"/>
  <c r="E193"/>
  <c r="E64"/>
  <c r="E56"/>
  <c r="E130"/>
  <c r="E208"/>
  <c r="E38"/>
  <c r="E145"/>
  <c r="E199"/>
  <c r="E37"/>
  <c r="E121"/>
  <c r="E52"/>
  <c r="E210"/>
  <c r="E146"/>
  <c r="E91"/>
  <c r="E90"/>
  <c r="E185"/>
  <c r="E89"/>
  <c r="E62"/>
  <c r="E142"/>
  <c r="E36"/>
  <c r="E184"/>
  <c r="E35"/>
  <c r="E138"/>
  <c r="E134"/>
  <c r="E148"/>
  <c r="E88"/>
  <c r="E87"/>
  <c r="E86"/>
  <c r="E85"/>
  <c r="E168"/>
  <c r="E34"/>
  <c r="E132"/>
  <c r="E174"/>
  <c r="E33"/>
  <c r="E135"/>
  <c r="E82"/>
  <c r="E58"/>
  <c r="E187"/>
  <c r="E23"/>
  <c r="E22"/>
  <c r="E20"/>
  <c r="E19"/>
  <c r="E79"/>
  <c r="E141"/>
  <c r="E54"/>
  <c r="E120"/>
  <c r="E116"/>
  <c r="E157"/>
  <c r="E204"/>
  <c r="E161"/>
  <c r="E144"/>
  <c r="E192"/>
  <c r="E57"/>
  <c r="D35" i="4" l="1"/>
  <c r="D38" s="1"/>
  <c r="C35"/>
  <c r="D37" s="1"/>
  <c r="E34"/>
  <c r="E33"/>
  <c r="E32"/>
  <c r="E31"/>
  <c r="E30"/>
  <c r="D217" i="2"/>
  <c r="E35" i="4" l="1"/>
  <c r="E32" i="2"/>
  <c r="E119" l="1"/>
  <c r="E115"/>
  <c r="E160"/>
  <c r="E177"/>
  <c r="E143"/>
  <c r="E110"/>
  <c r="E74"/>
  <c r="E206"/>
  <c r="E196"/>
  <c r="E162"/>
  <c r="E76"/>
  <c r="E118"/>
  <c r="E18"/>
  <c r="E113"/>
  <c r="E49"/>
  <c r="E73"/>
  <c r="E117"/>
  <c r="E178"/>
  <c r="E203"/>
  <c r="E75"/>
  <c r="E114"/>
  <c r="E198"/>
  <c r="E112"/>
  <c r="E55"/>
  <c r="E163"/>
  <c r="E128"/>
  <c r="E67"/>
  <c r="E77"/>
  <c r="E205"/>
  <c r="E111"/>
  <c r="E197"/>
  <c r="E217" l="1"/>
</calcChain>
</file>

<file path=xl/comments1.xml><?xml version="1.0" encoding="utf-8"?>
<comments xmlns="http://schemas.openxmlformats.org/spreadsheetml/2006/main">
  <authors>
    <author>Usuaro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<sst xmlns="http://schemas.openxmlformats.org/spreadsheetml/2006/main" count="220" uniqueCount="102">
  <si>
    <t>NO.</t>
  </si>
  <si>
    <t>PUESTO O DESIGNACIÓN</t>
  </si>
  <si>
    <t>SUELDO</t>
  </si>
  <si>
    <t>ISR</t>
  </si>
  <si>
    <t>MONTO TOTAL</t>
  </si>
  <si>
    <t>SOPORTE TECNICO, PROGRAMADOR</t>
  </si>
  <si>
    <t>RECEPCIONISTA</t>
  </si>
  <si>
    <t>SUPERVISORA DEL GIMNASIO</t>
  </si>
  <si>
    <t>VIDEOGRAFO DEL J-5</t>
  </si>
  <si>
    <t>ALBAÑIL</t>
  </si>
  <si>
    <t>CORTADOR DE CHASOS</t>
  </si>
  <si>
    <t>CONSERJE</t>
  </si>
  <si>
    <t>AYUDANTE DE ALBAÑIL</t>
  </si>
  <si>
    <t>REGISTRO Y CONTROL DE ARMAS</t>
  </si>
  <si>
    <t>PINTOR</t>
  </si>
  <si>
    <t>ESCRIBIENTE</t>
  </si>
  <si>
    <t>ABOGADO</t>
  </si>
  <si>
    <t>MENSAJERO</t>
  </si>
  <si>
    <t>MECANICO</t>
  </si>
  <si>
    <t>TECNICO EN INFORMATICA</t>
  </si>
  <si>
    <t>FOTOGRAFO</t>
  </si>
  <si>
    <t>MUSICO</t>
  </si>
  <si>
    <t>MUSICO TAMBORERO</t>
  </si>
  <si>
    <t>VARILLERO</t>
  </si>
  <si>
    <t>CARPINTERO</t>
  </si>
  <si>
    <t>TOTAL</t>
  </si>
  <si>
    <t>TECNICO EN REDES</t>
  </si>
  <si>
    <t>VIDEOGRAFO DEL J-5 (SUPERVISOR)</t>
  </si>
  <si>
    <t>TOTAL resumen fisico</t>
  </si>
  <si>
    <t>DIF</t>
  </si>
  <si>
    <t>CANT</t>
  </si>
  <si>
    <t>descuentos</t>
  </si>
  <si>
    <t>MONTO TOTAL (RD$)</t>
  </si>
  <si>
    <t>MD/ hc</t>
  </si>
  <si>
    <r>
      <rPr>
        <sz val="14"/>
        <rFont val="Calibri"/>
        <family val="2"/>
        <scheme val="minor"/>
      </rPr>
      <t xml:space="preserve">Lic. </t>
    </r>
    <r>
      <rPr>
        <b/>
        <sz val="14"/>
        <rFont val="Calibri"/>
        <family val="2"/>
        <scheme val="minor"/>
      </rPr>
      <t xml:space="preserve">RAFAEL MOISES MEDRANO DIAZ </t>
    </r>
    <r>
      <rPr>
        <sz val="14"/>
        <rFont val="Calibri"/>
        <family val="2"/>
        <scheme val="minor"/>
      </rPr>
      <t>(M.A.),
Capitán de Corbeta Contador, ARD.
Subdirector de Sueldos del Ministerio de Defensa.</t>
    </r>
  </si>
  <si>
    <t>ENC. DE LA SECCIÓN DE CONSEJERÍA</t>
  </si>
  <si>
    <t>PERIODISTA J-5</t>
  </si>
  <si>
    <t xml:space="preserve">ASESOR DE PRENSA </t>
  </si>
  <si>
    <t>DIGITADOR, OFICINA DE EQUIDAD DE GENERO, MIDE</t>
  </si>
  <si>
    <t>RECEPCIONISTA J-5</t>
  </si>
  <si>
    <t>CHOFER DE DIR. GRAL. DE INGENIERIA</t>
  </si>
  <si>
    <t>INSTRUCTORA DE ZUMBA</t>
  </si>
  <si>
    <t>PLOMERO</t>
  </si>
  <si>
    <t>ENTRENADORA DE ZUMBA</t>
  </si>
  <si>
    <t>CHOFER DEL AYUDANTE PERSONAL D</t>
  </si>
  <si>
    <t>OFICINISTA, COMANDO CONJUNTO METROPOLITANO FF.AA.</t>
  </si>
  <si>
    <t>ELECTRICISTA</t>
  </si>
  <si>
    <t>LAVADORA DE ROPA</t>
  </si>
  <si>
    <t>PERIODISTA</t>
  </si>
  <si>
    <t>ASESOR MILITAR</t>
  </si>
  <si>
    <t>LIRISTA</t>
  </si>
  <si>
    <t xml:space="preserve">BOMBISTA </t>
  </si>
  <si>
    <t>SAXOFONISTA ALTO</t>
  </si>
  <si>
    <t>LAVADOR</t>
  </si>
  <si>
    <t xml:space="preserve">CLARINETISTA </t>
  </si>
  <si>
    <t xml:space="preserve">FLAUTISTA </t>
  </si>
  <si>
    <t>CAMARERA</t>
  </si>
  <si>
    <t>CORNISTA</t>
  </si>
  <si>
    <t>MÚSICO</t>
  </si>
  <si>
    <t>MÚSICO TAMBORERO</t>
  </si>
  <si>
    <t>MÚSICO VOCALISTA</t>
  </si>
  <si>
    <t xml:space="preserve">ASESOR DEL J-3 </t>
  </si>
  <si>
    <t>PROGRAMADOR CATEGORÍA SEMI-JUN</t>
  </si>
  <si>
    <t>ASESOR LEGAL</t>
  </si>
  <si>
    <t>ANALISTA DE INTELIGENCIA J-2</t>
  </si>
  <si>
    <t xml:space="preserve">DPTO. RELACIONES PÚBLICAS </t>
  </si>
  <si>
    <t>INSTALADOS DE CERÁMICAS</t>
  </si>
  <si>
    <t>ENC. DE LA DIVISIÓN DE ESCRIBIENTES</t>
  </si>
  <si>
    <t xml:space="preserve">ENC. UNIDAD REGISTRO Y CONTROL DE ARMAS INTENDENCIA </t>
  </si>
  <si>
    <t>ASESORA DE GÉNERO, OFICINA DE EQUIDAD DE GÉNERO MIDE</t>
  </si>
  <si>
    <t>FOTÓGRAFO</t>
  </si>
  <si>
    <t xml:space="preserve">TÉCNICO DE AUDIOVISUAL </t>
  </si>
  <si>
    <t>CONSERJE, ADSCRITA AL HOGAR PARA ADULTOS MAYORES RETIRADOS, FF.AA.</t>
  </si>
  <si>
    <t>ASESOR DEL MINISTRO DE DEFENSA</t>
  </si>
  <si>
    <t xml:space="preserve">ENC. DPTO. ALIMENTOS Y BEBIDAS </t>
  </si>
  <si>
    <t>ASESORA DE LA REVISTA DE LAS FFAA.</t>
  </si>
  <si>
    <t xml:space="preserve">TÉCNICO ELECTRICISTA </t>
  </si>
  <si>
    <t>NOTARIO PÚBLICO</t>
  </si>
  <si>
    <t>J-6 COMUNICACIÓN MARCONI 01-</t>
  </si>
  <si>
    <t>DOCENTE ESCUELA GRADUADOS (EGGEM)</t>
  </si>
  <si>
    <t>MECÁNICO DE MOTORES</t>
  </si>
  <si>
    <t xml:space="preserve">ASESOR AERONÁUTICO MINISTRO DE DEFENSA </t>
  </si>
  <si>
    <t>ENC. DIVISIÓN DEL DESPACHO MINISTERIO DE DEFENSA</t>
  </si>
  <si>
    <t>TÉCNICO DE PLANTAS ELÉCTRICAS</t>
  </si>
  <si>
    <t>MÉDICO</t>
  </si>
  <si>
    <t>ASESOR DE MECÁNICA DEL MINISTRO DE DEFENSA</t>
  </si>
  <si>
    <t>REDOBLANTISTA</t>
  </si>
  <si>
    <t>MANTENIMIENTO DE AÉREAS VERDES</t>
  </si>
  <si>
    <t>ASESOR (INSUDE)</t>
  </si>
  <si>
    <t>TROMPETISTA</t>
  </si>
  <si>
    <t>BAJISTA TUBA</t>
  </si>
  <si>
    <t>GESTOR ENERGÉTICO</t>
  </si>
  <si>
    <t>ASESOR MÉDICO</t>
  </si>
  <si>
    <t>ARQUITECTA</t>
  </si>
  <si>
    <t>22 de febrero del 2022.-</t>
  </si>
  <si>
    <t>PERSONAL NOMINAL DEL MINISTERIO DE DEFENSA, CORRESPONDIENTE AL MES DE FEBRERO 2022.</t>
  </si>
  <si>
    <t>PROTOCOLO</t>
  </si>
  <si>
    <t>PARA SERVICIO</t>
  </si>
  <si>
    <t>INSTRUCTOR GIMNASIO</t>
  </si>
  <si>
    <t>CHEF COMEDOR PARA OFICIALES</t>
  </si>
  <si>
    <t>SHEETROQUERO</t>
  </si>
  <si>
    <t>CAMARERO COCOM</t>
  </si>
</sst>
</file>

<file path=xl/styles.xml><?xml version="1.0" encoding="utf-8"?>
<styleSheet xmlns="http://schemas.openxmlformats.org/spreadsheetml/2006/main">
  <numFmts count="3">
    <numFmt numFmtId="164" formatCode="_-&quot;$&quot;* #,##0.00_-;\-&quot;$&quot;* #,##0.00_-;_-&quot;$&quot;* &quot;-&quot;??_-;_-@_-"/>
    <numFmt numFmtId="165" formatCode="_(* #,##0.00_);_(* \(#,##0.00\);_(* &quot;-&quot;??_);_(@_)"/>
    <numFmt numFmtId="167" formatCode="_-[$$-1C0A]* #,##0.00_ ;_-[$$-1C0A]* \-#,##0.00\ ;_-[$$-1C0A]* &quot;-&quot;??_ ;_-@_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Fill="1"/>
    <xf numFmtId="165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/>
    <xf numFmtId="165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5" fontId="5" fillId="0" borderId="1" xfId="1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3" fillId="2" borderId="1" xfId="0" applyFont="1" applyFill="1" applyBorder="1" applyAlignment="1">
      <alignment horizontal="right"/>
    </xf>
    <xf numFmtId="165" fontId="3" fillId="2" borderId="1" xfId="1" applyFont="1" applyFill="1" applyBorder="1" applyAlignment="1">
      <alignment horizontal="center"/>
    </xf>
    <xf numFmtId="165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9" fillId="3" borderId="3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 applyProtection="1">
      <alignment vertical="center" wrapText="1"/>
    </xf>
    <xf numFmtId="0" fontId="3" fillId="0" borderId="8" xfId="0" applyNumberFormat="1" applyFont="1" applyFill="1" applyBorder="1" applyProtection="1"/>
    <xf numFmtId="0" fontId="3" fillId="0" borderId="8" xfId="0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Protection="1"/>
    <xf numFmtId="0" fontId="3" fillId="0" borderId="9" xfId="0" applyNumberFormat="1" applyFont="1" applyFill="1" applyBorder="1" applyAlignment="1" applyProtection="1">
      <alignment vertical="center" wrapText="1"/>
    </xf>
    <xf numFmtId="0" fontId="5" fillId="3" borderId="2" xfId="0" applyFont="1" applyFill="1" applyBorder="1" applyAlignment="1">
      <alignment horizontal="center"/>
    </xf>
    <xf numFmtId="165" fontId="5" fillId="3" borderId="10" xfId="1" applyFont="1" applyFill="1" applyBorder="1" applyAlignment="1">
      <alignment horizontal="center" vertical="center"/>
    </xf>
    <xf numFmtId="167" fontId="3" fillId="0" borderId="11" xfId="0" applyNumberFormat="1" applyFont="1" applyFill="1" applyBorder="1" applyAlignment="1" applyProtection="1">
      <alignment vertical="center"/>
    </xf>
    <xf numFmtId="167" fontId="3" fillId="0" borderId="12" xfId="0" applyNumberFormat="1" applyFont="1" applyFill="1" applyBorder="1" applyAlignment="1" applyProtection="1">
      <alignment vertical="center"/>
    </xf>
    <xf numFmtId="167" fontId="3" fillId="0" borderId="13" xfId="0" applyNumberFormat="1" applyFont="1" applyFill="1" applyBorder="1" applyAlignment="1" applyProtection="1">
      <alignment vertical="center"/>
    </xf>
    <xf numFmtId="164" fontId="5" fillId="3" borderId="10" xfId="3" applyFont="1" applyFill="1" applyBorder="1" applyAlignment="1">
      <alignment vertical="center"/>
    </xf>
    <xf numFmtId="165" fontId="5" fillId="3" borderId="14" xfId="1" applyFont="1" applyFill="1" applyBorder="1" applyAlignment="1">
      <alignment horizontal="center" vertical="center" wrapText="1"/>
    </xf>
    <xf numFmtId="164" fontId="2" fillId="0" borderId="15" xfId="3" applyFont="1" applyFill="1" applyBorder="1" applyAlignment="1">
      <alignment vertical="center"/>
    </xf>
    <xf numFmtId="164" fontId="2" fillId="0" borderId="16" xfId="3" applyFont="1" applyFill="1" applyBorder="1" applyAlignment="1">
      <alignment vertical="center"/>
    </xf>
    <xf numFmtId="164" fontId="2" fillId="0" borderId="17" xfId="3" applyFont="1" applyFill="1" applyBorder="1" applyAlignment="1">
      <alignment vertical="center"/>
    </xf>
    <xf numFmtId="164" fontId="5" fillId="3" borderId="14" xfId="3" applyFont="1" applyFill="1" applyBorder="1" applyAlignment="1">
      <alignment vertical="center"/>
    </xf>
    <xf numFmtId="165" fontId="5" fillId="3" borderId="2" xfId="1" applyFont="1" applyFill="1" applyBorder="1" applyAlignment="1">
      <alignment horizontal="center" vertical="center"/>
    </xf>
    <xf numFmtId="164" fontId="2" fillId="0" borderId="7" xfId="3" applyFont="1" applyFill="1" applyBorder="1" applyAlignment="1">
      <alignment vertical="center"/>
    </xf>
    <xf numFmtId="164" fontId="2" fillId="0" borderId="8" xfId="3" applyFont="1" applyFill="1" applyBorder="1" applyAlignment="1">
      <alignment vertical="center"/>
    </xf>
    <xf numFmtId="164" fontId="2" fillId="0" borderId="9" xfId="3" applyFont="1" applyFill="1" applyBorder="1" applyAlignment="1">
      <alignment vertical="center"/>
    </xf>
    <xf numFmtId="164" fontId="5" fillId="3" borderId="2" xfId="3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top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33128</xdr:rowOff>
    </xdr:from>
    <xdr:to>
      <xdr:col>2</xdr:col>
      <xdr:colOff>695740</xdr:colOff>
      <xdr:row>10</xdr:row>
      <xdr:rowOff>41413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758" t="36305" r="32021" b="17712"/>
        <a:stretch>
          <a:fillRect/>
        </a:stretch>
      </xdr:blipFill>
      <xdr:spPr bwMode="auto">
        <a:xfrm>
          <a:off x="2451652" y="33128"/>
          <a:ext cx="2509631" cy="1913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266704</xdr:colOff>
      <xdr:row>220</xdr:row>
      <xdr:rowOff>132519</xdr:rowOff>
    </xdr:from>
    <xdr:to>
      <xdr:col>4</xdr:col>
      <xdr:colOff>496956</xdr:colOff>
      <xdr:row>226</xdr:row>
      <xdr:rowOff>24847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/>
        <a:srcRect l="5211" t="26603" r="76660" b="40144"/>
        <a:stretch>
          <a:fillRect/>
        </a:stretch>
      </xdr:blipFill>
      <xdr:spPr bwMode="auto">
        <a:xfrm>
          <a:off x="5700095" y="49836454"/>
          <a:ext cx="1174470" cy="1134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2965163</xdr:colOff>
      <xdr:row>217</xdr:row>
      <xdr:rowOff>57976</xdr:rowOff>
    </xdr:from>
    <xdr:to>
      <xdr:col>2</xdr:col>
      <xdr:colOff>151148</xdr:colOff>
      <xdr:row>222</xdr:row>
      <xdr:rowOff>38261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21315" y="44427911"/>
          <a:ext cx="1095376" cy="88309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E228"/>
  <sheetViews>
    <sheetView tabSelected="1" view="pageBreakPreview" zoomScale="115" zoomScaleSheetLayoutView="115" workbookViewId="0"/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.140625" style="2" customWidth="1"/>
    <col min="5" max="5" width="18.140625" style="2" customWidth="1"/>
    <col min="6" max="228" width="11.42578125" style="1"/>
    <col min="229" max="229" width="2.85546875" style="1" customWidth="1"/>
    <col min="230" max="230" width="4.42578125" style="1" bestFit="1" customWidth="1"/>
    <col min="231" max="231" width="57.28515625" style="1" bestFit="1" customWidth="1"/>
    <col min="232" max="232" width="12.7109375" style="1" bestFit="1" customWidth="1"/>
    <col min="233" max="233" width="25" style="1" customWidth="1"/>
    <col min="234" max="234" width="13.42578125" style="1" bestFit="1" customWidth="1"/>
    <col min="235" max="235" width="57.28515625" style="1" bestFit="1" customWidth="1"/>
    <col min="236" max="236" width="12.7109375" style="1" bestFit="1" customWidth="1"/>
    <col min="237" max="484" width="11.42578125" style="1"/>
    <col min="485" max="485" width="2.85546875" style="1" customWidth="1"/>
    <col min="486" max="486" width="4.42578125" style="1" bestFit="1" customWidth="1"/>
    <col min="487" max="487" width="57.28515625" style="1" bestFit="1" customWidth="1"/>
    <col min="488" max="488" width="12.7109375" style="1" bestFit="1" customWidth="1"/>
    <col min="489" max="489" width="25" style="1" customWidth="1"/>
    <col min="490" max="490" width="13.42578125" style="1" bestFit="1" customWidth="1"/>
    <col min="491" max="491" width="57.28515625" style="1" bestFit="1" customWidth="1"/>
    <col min="492" max="492" width="12.7109375" style="1" bestFit="1" customWidth="1"/>
    <col min="493" max="740" width="11.42578125" style="1"/>
    <col min="741" max="741" width="2.85546875" style="1" customWidth="1"/>
    <col min="742" max="742" width="4.42578125" style="1" bestFit="1" customWidth="1"/>
    <col min="743" max="743" width="57.28515625" style="1" bestFit="1" customWidth="1"/>
    <col min="744" max="744" width="12.7109375" style="1" bestFit="1" customWidth="1"/>
    <col min="745" max="745" width="25" style="1" customWidth="1"/>
    <col min="746" max="746" width="13.42578125" style="1" bestFit="1" customWidth="1"/>
    <col min="747" max="747" width="57.28515625" style="1" bestFit="1" customWidth="1"/>
    <col min="748" max="748" width="12.7109375" style="1" bestFit="1" customWidth="1"/>
    <col min="749" max="996" width="11.42578125" style="1"/>
    <col min="997" max="997" width="2.85546875" style="1" customWidth="1"/>
    <col min="998" max="998" width="4.42578125" style="1" bestFit="1" customWidth="1"/>
    <col min="999" max="999" width="57.28515625" style="1" bestFit="1" customWidth="1"/>
    <col min="1000" max="1000" width="12.7109375" style="1" bestFit="1" customWidth="1"/>
    <col min="1001" max="1001" width="25" style="1" customWidth="1"/>
    <col min="1002" max="1002" width="13.42578125" style="1" bestFit="1" customWidth="1"/>
    <col min="1003" max="1003" width="57.28515625" style="1" bestFit="1" customWidth="1"/>
    <col min="1004" max="1004" width="12.7109375" style="1" bestFit="1" customWidth="1"/>
    <col min="1005" max="1252" width="11.42578125" style="1"/>
    <col min="1253" max="1253" width="2.85546875" style="1" customWidth="1"/>
    <col min="1254" max="1254" width="4.42578125" style="1" bestFit="1" customWidth="1"/>
    <col min="1255" max="1255" width="57.28515625" style="1" bestFit="1" customWidth="1"/>
    <col min="1256" max="1256" width="12.7109375" style="1" bestFit="1" customWidth="1"/>
    <col min="1257" max="1257" width="25" style="1" customWidth="1"/>
    <col min="1258" max="1258" width="13.42578125" style="1" bestFit="1" customWidth="1"/>
    <col min="1259" max="1259" width="57.28515625" style="1" bestFit="1" customWidth="1"/>
    <col min="1260" max="1260" width="12.7109375" style="1" bestFit="1" customWidth="1"/>
    <col min="1261" max="1508" width="11.42578125" style="1"/>
    <col min="1509" max="1509" width="2.85546875" style="1" customWidth="1"/>
    <col min="1510" max="1510" width="4.42578125" style="1" bestFit="1" customWidth="1"/>
    <col min="1511" max="1511" width="57.28515625" style="1" bestFit="1" customWidth="1"/>
    <col min="1512" max="1512" width="12.7109375" style="1" bestFit="1" customWidth="1"/>
    <col min="1513" max="1513" width="25" style="1" customWidth="1"/>
    <col min="1514" max="1514" width="13.42578125" style="1" bestFit="1" customWidth="1"/>
    <col min="1515" max="1515" width="57.28515625" style="1" bestFit="1" customWidth="1"/>
    <col min="1516" max="1516" width="12.7109375" style="1" bestFit="1" customWidth="1"/>
    <col min="1517" max="1764" width="11.42578125" style="1"/>
    <col min="1765" max="1765" width="2.85546875" style="1" customWidth="1"/>
    <col min="1766" max="1766" width="4.42578125" style="1" bestFit="1" customWidth="1"/>
    <col min="1767" max="1767" width="57.28515625" style="1" bestFit="1" customWidth="1"/>
    <col min="1768" max="1768" width="12.7109375" style="1" bestFit="1" customWidth="1"/>
    <col min="1769" max="1769" width="25" style="1" customWidth="1"/>
    <col min="1770" max="1770" width="13.42578125" style="1" bestFit="1" customWidth="1"/>
    <col min="1771" max="1771" width="57.28515625" style="1" bestFit="1" customWidth="1"/>
    <col min="1772" max="1772" width="12.7109375" style="1" bestFit="1" customWidth="1"/>
    <col min="1773" max="2020" width="11.42578125" style="1"/>
    <col min="2021" max="2021" width="2.85546875" style="1" customWidth="1"/>
    <col min="2022" max="2022" width="4.42578125" style="1" bestFit="1" customWidth="1"/>
    <col min="2023" max="2023" width="57.28515625" style="1" bestFit="1" customWidth="1"/>
    <col min="2024" max="2024" width="12.7109375" style="1" bestFit="1" customWidth="1"/>
    <col min="2025" max="2025" width="25" style="1" customWidth="1"/>
    <col min="2026" max="2026" width="13.42578125" style="1" bestFit="1" customWidth="1"/>
    <col min="2027" max="2027" width="57.28515625" style="1" bestFit="1" customWidth="1"/>
    <col min="2028" max="2028" width="12.7109375" style="1" bestFit="1" customWidth="1"/>
    <col min="2029" max="2276" width="11.42578125" style="1"/>
    <col min="2277" max="2277" width="2.85546875" style="1" customWidth="1"/>
    <col min="2278" max="2278" width="4.42578125" style="1" bestFit="1" customWidth="1"/>
    <col min="2279" max="2279" width="57.28515625" style="1" bestFit="1" customWidth="1"/>
    <col min="2280" max="2280" width="12.7109375" style="1" bestFit="1" customWidth="1"/>
    <col min="2281" max="2281" width="25" style="1" customWidth="1"/>
    <col min="2282" max="2282" width="13.42578125" style="1" bestFit="1" customWidth="1"/>
    <col min="2283" max="2283" width="57.28515625" style="1" bestFit="1" customWidth="1"/>
    <col min="2284" max="2284" width="12.7109375" style="1" bestFit="1" customWidth="1"/>
    <col min="2285" max="2532" width="11.42578125" style="1"/>
    <col min="2533" max="2533" width="2.85546875" style="1" customWidth="1"/>
    <col min="2534" max="2534" width="4.42578125" style="1" bestFit="1" customWidth="1"/>
    <col min="2535" max="2535" width="57.28515625" style="1" bestFit="1" customWidth="1"/>
    <col min="2536" max="2536" width="12.7109375" style="1" bestFit="1" customWidth="1"/>
    <col min="2537" max="2537" width="25" style="1" customWidth="1"/>
    <col min="2538" max="2538" width="13.42578125" style="1" bestFit="1" customWidth="1"/>
    <col min="2539" max="2539" width="57.28515625" style="1" bestFit="1" customWidth="1"/>
    <col min="2540" max="2540" width="12.7109375" style="1" bestFit="1" customWidth="1"/>
    <col min="2541" max="2788" width="11.42578125" style="1"/>
    <col min="2789" max="2789" width="2.85546875" style="1" customWidth="1"/>
    <col min="2790" max="2790" width="4.42578125" style="1" bestFit="1" customWidth="1"/>
    <col min="2791" max="2791" width="57.28515625" style="1" bestFit="1" customWidth="1"/>
    <col min="2792" max="2792" width="12.7109375" style="1" bestFit="1" customWidth="1"/>
    <col min="2793" max="2793" width="25" style="1" customWidth="1"/>
    <col min="2794" max="2794" width="13.42578125" style="1" bestFit="1" customWidth="1"/>
    <col min="2795" max="2795" width="57.28515625" style="1" bestFit="1" customWidth="1"/>
    <col min="2796" max="2796" width="12.7109375" style="1" bestFit="1" customWidth="1"/>
    <col min="2797" max="3044" width="11.42578125" style="1"/>
    <col min="3045" max="3045" width="2.85546875" style="1" customWidth="1"/>
    <col min="3046" max="3046" width="4.42578125" style="1" bestFit="1" customWidth="1"/>
    <col min="3047" max="3047" width="57.28515625" style="1" bestFit="1" customWidth="1"/>
    <col min="3048" max="3048" width="12.7109375" style="1" bestFit="1" customWidth="1"/>
    <col min="3049" max="3049" width="25" style="1" customWidth="1"/>
    <col min="3050" max="3050" width="13.42578125" style="1" bestFit="1" customWidth="1"/>
    <col min="3051" max="3051" width="57.28515625" style="1" bestFit="1" customWidth="1"/>
    <col min="3052" max="3052" width="12.7109375" style="1" bestFit="1" customWidth="1"/>
    <col min="3053" max="3300" width="11.42578125" style="1"/>
    <col min="3301" max="3301" width="2.85546875" style="1" customWidth="1"/>
    <col min="3302" max="3302" width="4.42578125" style="1" bestFit="1" customWidth="1"/>
    <col min="3303" max="3303" width="57.28515625" style="1" bestFit="1" customWidth="1"/>
    <col min="3304" max="3304" width="12.7109375" style="1" bestFit="1" customWidth="1"/>
    <col min="3305" max="3305" width="25" style="1" customWidth="1"/>
    <col min="3306" max="3306" width="13.42578125" style="1" bestFit="1" customWidth="1"/>
    <col min="3307" max="3307" width="57.28515625" style="1" bestFit="1" customWidth="1"/>
    <col min="3308" max="3308" width="12.7109375" style="1" bestFit="1" customWidth="1"/>
    <col min="3309" max="3556" width="11.42578125" style="1"/>
    <col min="3557" max="3557" width="2.85546875" style="1" customWidth="1"/>
    <col min="3558" max="3558" width="4.42578125" style="1" bestFit="1" customWidth="1"/>
    <col min="3559" max="3559" width="57.28515625" style="1" bestFit="1" customWidth="1"/>
    <col min="3560" max="3560" width="12.7109375" style="1" bestFit="1" customWidth="1"/>
    <col min="3561" max="3561" width="25" style="1" customWidth="1"/>
    <col min="3562" max="3562" width="13.42578125" style="1" bestFit="1" customWidth="1"/>
    <col min="3563" max="3563" width="57.28515625" style="1" bestFit="1" customWidth="1"/>
    <col min="3564" max="3564" width="12.7109375" style="1" bestFit="1" customWidth="1"/>
    <col min="3565" max="3812" width="11.42578125" style="1"/>
    <col min="3813" max="3813" width="2.85546875" style="1" customWidth="1"/>
    <col min="3814" max="3814" width="4.42578125" style="1" bestFit="1" customWidth="1"/>
    <col min="3815" max="3815" width="57.28515625" style="1" bestFit="1" customWidth="1"/>
    <col min="3816" max="3816" width="12.7109375" style="1" bestFit="1" customWidth="1"/>
    <col min="3817" max="3817" width="25" style="1" customWidth="1"/>
    <col min="3818" max="3818" width="13.42578125" style="1" bestFit="1" customWidth="1"/>
    <col min="3819" max="3819" width="57.28515625" style="1" bestFit="1" customWidth="1"/>
    <col min="3820" max="3820" width="12.7109375" style="1" bestFit="1" customWidth="1"/>
    <col min="3821" max="4068" width="11.42578125" style="1"/>
    <col min="4069" max="4069" width="2.85546875" style="1" customWidth="1"/>
    <col min="4070" max="4070" width="4.42578125" style="1" bestFit="1" customWidth="1"/>
    <col min="4071" max="4071" width="57.28515625" style="1" bestFit="1" customWidth="1"/>
    <col min="4072" max="4072" width="12.7109375" style="1" bestFit="1" customWidth="1"/>
    <col min="4073" max="4073" width="25" style="1" customWidth="1"/>
    <col min="4074" max="4074" width="13.42578125" style="1" bestFit="1" customWidth="1"/>
    <col min="4075" max="4075" width="57.28515625" style="1" bestFit="1" customWidth="1"/>
    <col min="4076" max="4076" width="12.7109375" style="1" bestFit="1" customWidth="1"/>
    <col min="4077" max="4324" width="11.42578125" style="1"/>
    <col min="4325" max="4325" width="2.85546875" style="1" customWidth="1"/>
    <col min="4326" max="4326" width="4.42578125" style="1" bestFit="1" customWidth="1"/>
    <col min="4327" max="4327" width="57.28515625" style="1" bestFit="1" customWidth="1"/>
    <col min="4328" max="4328" width="12.7109375" style="1" bestFit="1" customWidth="1"/>
    <col min="4329" max="4329" width="25" style="1" customWidth="1"/>
    <col min="4330" max="4330" width="13.42578125" style="1" bestFit="1" customWidth="1"/>
    <col min="4331" max="4331" width="57.28515625" style="1" bestFit="1" customWidth="1"/>
    <col min="4332" max="4332" width="12.7109375" style="1" bestFit="1" customWidth="1"/>
    <col min="4333" max="4580" width="11.42578125" style="1"/>
    <col min="4581" max="4581" width="2.85546875" style="1" customWidth="1"/>
    <col min="4582" max="4582" width="4.42578125" style="1" bestFit="1" customWidth="1"/>
    <col min="4583" max="4583" width="57.28515625" style="1" bestFit="1" customWidth="1"/>
    <col min="4584" max="4584" width="12.7109375" style="1" bestFit="1" customWidth="1"/>
    <col min="4585" max="4585" width="25" style="1" customWidth="1"/>
    <col min="4586" max="4586" width="13.42578125" style="1" bestFit="1" customWidth="1"/>
    <col min="4587" max="4587" width="57.28515625" style="1" bestFit="1" customWidth="1"/>
    <col min="4588" max="4588" width="12.7109375" style="1" bestFit="1" customWidth="1"/>
    <col min="4589" max="4836" width="11.42578125" style="1"/>
    <col min="4837" max="4837" width="2.85546875" style="1" customWidth="1"/>
    <col min="4838" max="4838" width="4.42578125" style="1" bestFit="1" customWidth="1"/>
    <col min="4839" max="4839" width="57.28515625" style="1" bestFit="1" customWidth="1"/>
    <col min="4840" max="4840" width="12.7109375" style="1" bestFit="1" customWidth="1"/>
    <col min="4841" max="4841" width="25" style="1" customWidth="1"/>
    <col min="4842" max="4842" width="13.42578125" style="1" bestFit="1" customWidth="1"/>
    <col min="4843" max="4843" width="57.28515625" style="1" bestFit="1" customWidth="1"/>
    <col min="4844" max="4844" width="12.7109375" style="1" bestFit="1" customWidth="1"/>
    <col min="4845" max="5092" width="11.42578125" style="1"/>
    <col min="5093" max="5093" width="2.85546875" style="1" customWidth="1"/>
    <col min="5094" max="5094" width="4.42578125" style="1" bestFit="1" customWidth="1"/>
    <col min="5095" max="5095" width="57.28515625" style="1" bestFit="1" customWidth="1"/>
    <col min="5096" max="5096" width="12.7109375" style="1" bestFit="1" customWidth="1"/>
    <col min="5097" max="5097" width="25" style="1" customWidth="1"/>
    <col min="5098" max="5098" width="13.42578125" style="1" bestFit="1" customWidth="1"/>
    <col min="5099" max="5099" width="57.28515625" style="1" bestFit="1" customWidth="1"/>
    <col min="5100" max="5100" width="12.7109375" style="1" bestFit="1" customWidth="1"/>
    <col min="5101" max="5348" width="11.42578125" style="1"/>
    <col min="5349" max="5349" width="2.85546875" style="1" customWidth="1"/>
    <col min="5350" max="5350" width="4.42578125" style="1" bestFit="1" customWidth="1"/>
    <col min="5351" max="5351" width="57.28515625" style="1" bestFit="1" customWidth="1"/>
    <col min="5352" max="5352" width="12.7109375" style="1" bestFit="1" customWidth="1"/>
    <col min="5353" max="5353" width="25" style="1" customWidth="1"/>
    <col min="5354" max="5354" width="13.42578125" style="1" bestFit="1" customWidth="1"/>
    <col min="5355" max="5355" width="57.28515625" style="1" bestFit="1" customWidth="1"/>
    <col min="5356" max="5356" width="12.7109375" style="1" bestFit="1" customWidth="1"/>
    <col min="5357" max="5604" width="11.42578125" style="1"/>
    <col min="5605" max="5605" width="2.85546875" style="1" customWidth="1"/>
    <col min="5606" max="5606" width="4.42578125" style="1" bestFit="1" customWidth="1"/>
    <col min="5607" max="5607" width="57.28515625" style="1" bestFit="1" customWidth="1"/>
    <col min="5608" max="5608" width="12.7109375" style="1" bestFit="1" customWidth="1"/>
    <col min="5609" max="5609" width="25" style="1" customWidth="1"/>
    <col min="5610" max="5610" width="13.42578125" style="1" bestFit="1" customWidth="1"/>
    <col min="5611" max="5611" width="57.28515625" style="1" bestFit="1" customWidth="1"/>
    <col min="5612" max="5612" width="12.7109375" style="1" bestFit="1" customWidth="1"/>
    <col min="5613" max="5860" width="11.42578125" style="1"/>
    <col min="5861" max="5861" width="2.85546875" style="1" customWidth="1"/>
    <col min="5862" max="5862" width="4.42578125" style="1" bestFit="1" customWidth="1"/>
    <col min="5863" max="5863" width="57.28515625" style="1" bestFit="1" customWidth="1"/>
    <col min="5864" max="5864" width="12.7109375" style="1" bestFit="1" customWidth="1"/>
    <col min="5865" max="5865" width="25" style="1" customWidth="1"/>
    <col min="5866" max="5866" width="13.42578125" style="1" bestFit="1" customWidth="1"/>
    <col min="5867" max="5867" width="57.28515625" style="1" bestFit="1" customWidth="1"/>
    <col min="5868" max="5868" width="12.7109375" style="1" bestFit="1" customWidth="1"/>
    <col min="5869" max="6116" width="11.42578125" style="1"/>
    <col min="6117" max="6117" width="2.85546875" style="1" customWidth="1"/>
    <col min="6118" max="6118" width="4.42578125" style="1" bestFit="1" customWidth="1"/>
    <col min="6119" max="6119" width="57.28515625" style="1" bestFit="1" customWidth="1"/>
    <col min="6120" max="6120" width="12.7109375" style="1" bestFit="1" customWidth="1"/>
    <col min="6121" max="6121" width="25" style="1" customWidth="1"/>
    <col min="6122" max="6122" width="13.42578125" style="1" bestFit="1" customWidth="1"/>
    <col min="6123" max="6123" width="57.28515625" style="1" bestFit="1" customWidth="1"/>
    <col min="6124" max="6124" width="12.7109375" style="1" bestFit="1" customWidth="1"/>
    <col min="6125" max="6372" width="11.42578125" style="1"/>
    <col min="6373" max="6373" width="2.85546875" style="1" customWidth="1"/>
    <col min="6374" max="6374" width="4.42578125" style="1" bestFit="1" customWidth="1"/>
    <col min="6375" max="6375" width="57.28515625" style="1" bestFit="1" customWidth="1"/>
    <col min="6376" max="6376" width="12.7109375" style="1" bestFit="1" customWidth="1"/>
    <col min="6377" max="6377" width="25" style="1" customWidth="1"/>
    <col min="6378" max="6378" width="13.42578125" style="1" bestFit="1" customWidth="1"/>
    <col min="6379" max="6379" width="57.28515625" style="1" bestFit="1" customWidth="1"/>
    <col min="6380" max="6380" width="12.7109375" style="1" bestFit="1" customWidth="1"/>
    <col min="6381" max="6628" width="11.42578125" style="1"/>
    <col min="6629" max="6629" width="2.85546875" style="1" customWidth="1"/>
    <col min="6630" max="6630" width="4.42578125" style="1" bestFit="1" customWidth="1"/>
    <col min="6631" max="6631" width="57.28515625" style="1" bestFit="1" customWidth="1"/>
    <col min="6632" max="6632" width="12.7109375" style="1" bestFit="1" customWidth="1"/>
    <col min="6633" max="6633" width="25" style="1" customWidth="1"/>
    <col min="6634" max="6634" width="13.42578125" style="1" bestFit="1" customWidth="1"/>
    <col min="6635" max="6635" width="57.28515625" style="1" bestFit="1" customWidth="1"/>
    <col min="6636" max="6636" width="12.7109375" style="1" bestFit="1" customWidth="1"/>
    <col min="6637" max="6884" width="11.42578125" style="1"/>
    <col min="6885" max="6885" width="2.85546875" style="1" customWidth="1"/>
    <col min="6886" max="6886" width="4.42578125" style="1" bestFit="1" customWidth="1"/>
    <col min="6887" max="6887" width="57.28515625" style="1" bestFit="1" customWidth="1"/>
    <col min="6888" max="6888" width="12.7109375" style="1" bestFit="1" customWidth="1"/>
    <col min="6889" max="6889" width="25" style="1" customWidth="1"/>
    <col min="6890" max="6890" width="13.42578125" style="1" bestFit="1" customWidth="1"/>
    <col min="6891" max="6891" width="57.28515625" style="1" bestFit="1" customWidth="1"/>
    <col min="6892" max="6892" width="12.7109375" style="1" bestFit="1" customWidth="1"/>
    <col min="6893" max="7140" width="11.42578125" style="1"/>
    <col min="7141" max="7141" width="2.85546875" style="1" customWidth="1"/>
    <col min="7142" max="7142" width="4.42578125" style="1" bestFit="1" customWidth="1"/>
    <col min="7143" max="7143" width="57.28515625" style="1" bestFit="1" customWidth="1"/>
    <col min="7144" max="7144" width="12.7109375" style="1" bestFit="1" customWidth="1"/>
    <col min="7145" max="7145" width="25" style="1" customWidth="1"/>
    <col min="7146" max="7146" width="13.42578125" style="1" bestFit="1" customWidth="1"/>
    <col min="7147" max="7147" width="57.28515625" style="1" bestFit="1" customWidth="1"/>
    <col min="7148" max="7148" width="12.7109375" style="1" bestFit="1" customWidth="1"/>
    <col min="7149" max="7396" width="11.42578125" style="1"/>
    <col min="7397" max="7397" width="2.85546875" style="1" customWidth="1"/>
    <col min="7398" max="7398" width="4.42578125" style="1" bestFit="1" customWidth="1"/>
    <col min="7399" max="7399" width="57.28515625" style="1" bestFit="1" customWidth="1"/>
    <col min="7400" max="7400" width="12.7109375" style="1" bestFit="1" customWidth="1"/>
    <col min="7401" max="7401" width="25" style="1" customWidth="1"/>
    <col min="7402" max="7402" width="13.42578125" style="1" bestFit="1" customWidth="1"/>
    <col min="7403" max="7403" width="57.28515625" style="1" bestFit="1" customWidth="1"/>
    <col min="7404" max="7404" width="12.7109375" style="1" bestFit="1" customWidth="1"/>
    <col min="7405" max="7652" width="11.42578125" style="1"/>
    <col min="7653" max="7653" width="2.85546875" style="1" customWidth="1"/>
    <col min="7654" max="7654" width="4.42578125" style="1" bestFit="1" customWidth="1"/>
    <col min="7655" max="7655" width="57.28515625" style="1" bestFit="1" customWidth="1"/>
    <col min="7656" max="7656" width="12.7109375" style="1" bestFit="1" customWidth="1"/>
    <col min="7657" max="7657" width="25" style="1" customWidth="1"/>
    <col min="7658" max="7658" width="13.42578125" style="1" bestFit="1" customWidth="1"/>
    <col min="7659" max="7659" width="57.28515625" style="1" bestFit="1" customWidth="1"/>
    <col min="7660" max="7660" width="12.7109375" style="1" bestFit="1" customWidth="1"/>
    <col min="7661" max="7908" width="11.42578125" style="1"/>
    <col min="7909" max="7909" width="2.85546875" style="1" customWidth="1"/>
    <col min="7910" max="7910" width="4.42578125" style="1" bestFit="1" customWidth="1"/>
    <col min="7911" max="7911" width="57.28515625" style="1" bestFit="1" customWidth="1"/>
    <col min="7912" max="7912" width="12.7109375" style="1" bestFit="1" customWidth="1"/>
    <col min="7913" max="7913" width="25" style="1" customWidth="1"/>
    <col min="7914" max="7914" width="13.42578125" style="1" bestFit="1" customWidth="1"/>
    <col min="7915" max="7915" width="57.28515625" style="1" bestFit="1" customWidth="1"/>
    <col min="7916" max="7916" width="12.7109375" style="1" bestFit="1" customWidth="1"/>
    <col min="7917" max="8164" width="11.42578125" style="1"/>
    <col min="8165" max="8165" width="2.85546875" style="1" customWidth="1"/>
    <col min="8166" max="8166" width="4.42578125" style="1" bestFit="1" customWidth="1"/>
    <col min="8167" max="8167" width="57.28515625" style="1" bestFit="1" customWidth="1"/>
    <col min="8168" max="8168" width="12.7109375" style="1" bestFit="1" customWidth="1"/>
    <col min="8169" max="8169" width="25" style="1" customWidth="1"/>
    <col min="8170" max="8170" width="13.42578125" style="1" bestFit="1" customWidth="1"/>
    <col min="8171" max="8171" width="57.28515625" style="1" bestFit="1" customWidth="1"/>
    <col min="8172" max="8172" width="12.7109375" style="1" bestFit="1" customWidth="1"/>
    <col min="8173" max="8420" width="11.42578125" style="1"/>
    <col min="8421" max="8421" width="2.85546875" style="1" customWidth="1"/>
    <col min="8422" max="8422" width="4.42578125" style="1" bestFit="1" customWidth="1"/>
    <col min="8423" max="8423" width="57.28515625" style="1" bestFit="1" customWidth="1"/>
    <col min="8424" max="8424" width="12.7109375" style="1" bestFit="1" customWidth="1"/>
    <col min="8425" max="8425" width="25" style="1" customWidth="1"/>
    <col min="8426" max="8426" width="13.42578125" style="1" bestFit="1" customWidth="1"/>
    <col min="8427" max="8427" width="57.28515625" style="1" bestFit="1" customWidth="1"/>
    <col min="8428" max="8428" width="12.7109375" style="1" bestFit="1" customWidth="1"/>
    <col min="8429" max="8676" width="11.42578125" style="1"/>
    <col min="8677" max="8677" width="2.85546875" style="1" customWidth="1"/>
    <col min="8678" max="8678" width="4.42578125" style="1" bestFit="1" customWidth="1"/>
    <col min="8679" max="8679" width="57.28515625" style="1" bestFit="1" customWidth="1"/>
    <col min="8680" max="8680" width="12.7109375" style="1" bestFit="1" customWidth="1"/>
    <col min="8681" max="8681" width="25" style="1" customWidth="1"/>
    <col min="8682" max="8682" width="13.42578125" style="1" bestFit="1" customWidth="1"/>
    <col min="8683" max="8683" width="57.28515625" style="1" bestFit="1" customWidth="1"/>
    <col min="8684" max="8684" width="12.7109375" style="1" bestFit="1" customWidth="1"/>
    <col min="8685" max="8932" width="11.42578125" style="1"/>
    <col min="8933" max="8933" width="2.85546875" style="1" customWidth="1"/>
    <col min="8934" max="8934" width="4.42578125" style="1" bestFit="1" customWidth="1"/>
    <col min="8935" max="8935" width="57.28515625" style="1" bestFit="1" customWidth="1"/>
    <col min="8936" max="8936" width="12.7109375" style="1" bestFit="1" customWidth="1"/>
    <col min="8937" max="8937" width="25" style="1" customWidth="1"/>
    <col min="8938" max="8938" width="13.42578125" style="1" bestFit="1" customWidth="1"/>
    <col min="8939" max="8939" width="57.28515625" style="1" bestFit="1" customWidth="1"/>
    <col min="8940" max="8940" width="12.7109375" style="1" bestFit="1" customWidth="1"/>
    <col min="8941" max="9188" width="11.42578125" style="1"/>
    <col min="9189" max="9189" width="2.85546875" style="1" customWidth="1"/>
    <col min="9190" max="9190" width="4.42578125" style="1" bestFit="1" customWidth="1"/>
    <col min="9191" max="9191" width="57.28515625" style="1" bestFit="1" customWidth="1"/>
    <col min="9192" max="9192" width="12.7109375" style="1" bestFit="1" customWidth="1"/>
    <col min="9193" max="9193" width="25" style="1" customWidth="1"/>
    <col min="9194" max="9194" width="13.42578125" style="1" bestFit="1" customWidth="1"/>
    <col min="9195" max="9195" width="57.28515625" style="1" bestFit="1" customWidth="1"/>
    <col min="9196" max="9196" width="12.7109375" style="1" bestFit="1" customWidth="1"/>
    <col min="9197" max="9444" width="11.42578125" style="1"/>
    <col min="9445" max="9445" width="2.85546875" style="1" customWidth="1"/>
    <col min="9446" max="9446" width="4.42578125" style="1" bestFit="1" customWidth="1"/>
    <col min="9447" max="9447" width="57.28515625" style="1" bestFit="1" customWidth="1"/>
    <col min="9448" max="9448" width="12.7109375" style="1" bestFit="1" customWidth="1"/>
    <col min="9449" max="9449" width="25" style="1" customWidth="1"/>
    <col min="9450" max="9450" width="13.42578125" style="1" bestFit="1" customWidth="1"/>
    <col min="9451" max="9451" width="57.28515625" style="1" bestFit="1" customWidth="1"/>
    <col min="9452" max="9452" width="12.7109375" style="1" bestFit="1" customWidth="1"/>
    <col min="9453" max="9700" width="11.42578125" style="1"/>
    <col min="9701" max="9701" width="2.85546875" style="1" customWidth="1"/>
    <col min="9702" max="9702" width="4.42578125" style="1" bestFit="1" customWidth="1"/>
    <col min="9703" max="9703" width="57.28515625" style="1" bestFit="1" customWidth="1"/>
    <col min="9704" max="9704" width="12.7109375" style="1" bestFit="1" customWidth="1"/>
    <col min="9705" max="9705" width="25" style="1" customWidth="1"/>
    <col min="9706" max="9706" width="13.42578125" style="1" bestFit="1" customWidth="1"/>
    <col min="9707" max="9707" width="57.28515625" style="1" bestFit="1" customWidth="1"/>
    <col min="9708" max="9708" width="12.7109375" style="1" bestFit="1" customWidth="1"/>
    <col min="9709" max="9956" width="11.42578125" style="1"/>
    <col min="9957" max="9957" width="2.85546875" style="1" customWidth="1"/>
    <col min="9958" max="9958" width="4.42578125" style="1" bestFit="1" customWidth="1"/>
    <col min="9959" max="9959" width="57.28515625" style="1" bestFit="1" customWidth="1"/>
    <col min="9960" max="9960" width="12.7109375" style="1" bestFit="1" customWidth="1"/>
    <col min="9961" max="9961" width="25" style="1" customWidth="1"/>
    <col min="9962" max="9962" width="13.42578125" style="1" bestFit="1" customWidth="1"/>
    <col min="9963" max="9963" width="57.28515625" style="1" bestFit="1" customWidth="1"/>
    <col min="9964" max="9964" width="12.7109375" style="1" bestFit="1" customWidth="1"/>
    <col min="9965" max="10212" width="11.42578125" style="1"/>
    <col min="10213" max="10213" width="2.85546875" style="1" customWidth="1"/>
    <col min="10214" max="10214" width="4.42578125" style="1" bestFit="1" customWidth="1"/>
    <col min="10215" max="10215" width="57.28515625" style="1" bestFit="1" customWidth="1"/>
    <col min="10216" max="10216" width="12.7109375" style="1" bestFit="1" customWidth="1"/>
    <col min="10217" max="10217" width="25" style="1" customWidth="1"/>
    <col min="10218" max="10218" width="13.42578125" style="1" bestFit="1" customWidth="1"/>
    <col min="10219" max="10219" width="57.28515625" style="1" bestFit="1" customWidth="1"/>
    <col min="10220" max="10220" width="12.7109375" style="1" bestFit="1" customWidth="1"/>
    <col min="10221" max="10468" width="11.42578125" style="1"/>
    <col min="10469" max="10469" width="2.85546875" style="1" customWidth="1"/>
    <col min="10470" max="10470" width="4.42578125" style="1" bestFit="1" customWidth="1"/>
    <col min="10471" max="10471" width="57.28515625" style="1" bestFit="1" customWidth="1"/>
    <col min="10472" max="10472" width="12.7109375" style="1" bestFit="1" customWidth="1"/>
    <col min="10473" max="10473" width="25" style="1" customWidth="1"/>
    <col min="10474" max="10474" width="13.42578125" style="1" bestFit="1" customWidth="1"/>
    <col min="10475" max="10475" width="57.28515625" style="1" bestFit="1" customWidth="1"/>
    <col min="10476" max="10476" width="12.7109375" style="1" bestFit="1" customWidth="1"/>
    <col min="10477" max="10724" width="11.42578125" style="1"/>
    <col min="10725" max="10725" width="2.85546875" style="1" customWidth="1"/>
    <col min="10726" max="10726" width="4.42578125" style="1" bestFit="1" customWidth="1"/>
    <col min="10727" max="10727" width="57.28515625" style="1" bestFit="1" customWidth="1"/>
    <col min="10728" max="10728" width="12.7109375" style="1" bestFit="1" customWidth="1"/>
    <col min="10729" max="10729" width="25" style="1" customWidth="1"/>
    <col min="10730" max="10730" width="13.42578125" style="1" bestFit="1" customWidth="1"/>
    <col min="10731" max="10731" width="57.28515625" style="1" bestFit="1" customWidth="1"/>
    <col min="10732" max="10732" width="12.7109375" style="1" bestFit="1" customWidth="1"/>
    <col min="10733" max="10980" width="11.42578125" style="1"/>
    <col min="10981" max="10981" width="2.85546875" style="1" customWidth="1"/>
    <col min="10982" max="10982" width="4.42578125" style="1" bestFit="1" customWidth="1"/>
    <col min="10983" max="10983" width="57.28515625" style="1" bestFit="1" customWidth="1"/>
    <col min="10984" max="10984" width="12.7109375" style="1" bestFit="1" customWidth="1"/>
    <col min="10985" max="10985" width="25" style="1" customWidth="1"/>
    <col min="10986" max="10986" width="13.42578125" style="1" bestFit="1" customWidth="1"/>
    <col min="10987" max="10987" width="57.28515625" style="1" bestFit="1" customWidth="1"/>
    <col min="10988" max="10988" width="12.7109375" style="1" bestFit="1" customWidth="1"/>
    <col min="10989" max="11236" width="11.42578125" style="1"/>
    <col min="11237" max="11237" width="2.85546875" style="1" customWidth="1"/>
    <col min="11238" max="11238" width="4.42578125" style="1" bestFit="1" customWidth="1"/>
    <col min="11239" max="11239" width="57.28515625" style="1" bestFit="1" customWidth="1"/>
    <col min="11240" max="11240" width="12.7109375" style="1" bestFit="1" customWidth="1"/>
    <col min="11241" max="11241" width="25" style="1" customWidth="1"/>
    <col min="11242" max="11242" width="13.42578125" style="1" bestFit="1" customWidth="1"/>
    <col min="11243" max="11243" width="57.28515625" style="1" bestFit="1" customWidth="1"/>
    <col min="11244" max="11244" width="12.7109375" style="1" bestFit="1" customWidth="1"/>
    <col min="11245" max="11492" width="11.42578125" style="1"/>
    <col min="11493" max="11493" width="2.85546875" style="1" customWidth="1"/>
    <col min="11494" max="11494" width="4.42578125" style="1" bestFit="1" customWidth="1"/>
    <col min="11495" max="11495" width="57.28515625" style="1" bestFit="1" customWidth="1"/>
    <col min="11496" max="11496" width="12.7109375" style="1" bestFit="1" customWidth="1"/>
    <col min="11497" max="11497" width="25" style="1" customWidth="1"/>
    <col min="11498" max="11498" width="13.42578125" style="1" bestFit="1" customWidth="1"/>
    <col min="11499" max="11499" width="57.28515625" style="1" bestFit="1" customWidth="1"/>
    <col min="11500" max="11500" width="12.7109375" style="1" bestFit="1" customWidth="1"/>
    <col min="11501" max="11748" width="11.42578125" style="1"/>
    <col min="11749" max="11749" width="2.85546875" style="1" customWidth="1"/>
    <col min="11750" max="11750" width="4.42578125" style="1" bestFit="1" customWidth="1"/>
    <col min="11751" max="11751" width="57.28515625" style="1" bestFit="1" customWidth="1"/>
    <col min="11752" max="11752" width="12.7109375" style="1" bestFit="1" customWidth="1"/>
    <col min="11753" max="11753" width="25" style="1" customWidth="1"/>
    <col min="11754" max="11754" width="13.42578125" style="1" bestFit="1" customWidth="1"/>
    <col min="11755" max="11755" width="57.28515625" style="1" bestFit="1" customWidth="1"/>
    <col min="11756" max="11756" width="12.7109375" style="1" bestFit="1" customWidth="1"/>
    <col min="11757" max="12004" width="11.42578125" style="1"/>
    <col min="12005" max="12005" width="2.85546875" style="1" customWidth="1"/>
    <col min="12006" max="12006" width="4.42578125" style="1" bestFit="1" customWidth="1"/>
    <col min="12007" max="12007" width="57.28515625" style="1" bestFit="1" customWidth="1"/>
    <col min="12008" max="12008" width="12.7109375" style="1" bestFit="1" customWidth="1"/>
    <col min="12009" max="12009" width="25" style="1" customWidth="1"/>
    <col min="12010" max="12010" width="13.42578125" style="1" bestFit="1" customWidth="1"/>
    <col min="12011" max="12011" width="57.28515625" style="1" bestFit="1" customWidth="1"/>
    <col min="12012" max="12012" width="12.7109375" style="1" bestFit="1" customWidth="1"/>
    <col min="12013" max="12260" width="11.42578125" style="1"/>
    <col min="12261" max="12261" width="2.85546875" style="1" customWidth="1"/>
    <col min="12262" max="12262" width="4.42578125" style="1" bestFit="1" customWidth="1"/>
    <col min="12263" max="12263" width="57.28515625" style="1" bestFit="1" customWidth="1"/>
    <col min="12264" max="12264" width="12.7109375" style="1" bestFit="1" customWidth="1"/>
    <col min="12265" max="12265" width="25" style="1" customWidth="1"/>
    <col min="12266" max="12266" width="13.42578125" style="1" bestFit="1" customWidth="1"/>
    <col min="12267" max="12267" width="57.28515625" style="1" bestFit="1" customWidth="1"/>
    <col min="12268" max="12268" width="12.7109375" style="1" bestFit="1" customWidth="1"/>
    <col min="12269" max="12516" width="11.42578125" style="1"/>
    <col min="12517" max="12517" width="2.85546875" style="1" customWidth="1"/>
    <col min="12518" max="12518" width="4.42578125" style="1" bestFit="1" customWidth="1"/>
    <col min="12519" max="12519" width="57.28515625" style="1" bestFit="1" customWidth="1"/>
    <col min="12520" max="12520" width="12.7109375" style="1" bestFit="1" customWidth="1"/>
    <col min="12521" max="12521" width="25" style="1" customWidth="1"/>
    <col min="12522" max="12522" width="13.42578125" style="1" bestFit="1" customWidth="1"/>
    <col min="12523" max="12523" width="57.28515625" style="1" bestFit="1" customWidth="1"/>
    <col min="12524" max="12524" width="12.7109375" style="1" bestFit="1" customWidth="1"/>
    <col min="12525" max="12772" width="11.42578125" style="1"/>
    <col min="12773" max="12773" width="2.85546875" style="1" customWidth="1"/>
    <col min="12774" max="12774" width="4.42578125" style="1" bestFit="1" customWidth="1"/>
    <col min="12775" max="12775" width="57.28515625" style="1" bestFit="1" customWidth="1"/>
    <col min="12776" max="12776" width="12.7109375" style="1" bestFit="1" customWidth="1"/>
    <col min="12777" max="12777" width="25" style="1" customWidth="1"/>
    <col min="12778" max="12778" width="13.42578125" style="1" bestFit="1" customWidth="1"/>
    <col min="12779" max="12779" width="57.28515625" style="1" bestFit="1" customWidth="1"/>
    <col min="12780" max="12780" width="12.7109375" style="1" bestFit="1" customWidth="1"/>
    <col min="12781" max="13028" width="11.42578125" style="1"/>
    <col min="13029" max="13029" width="2.85546875" style="1" customWidth="1"/>
    <col min="13030" max="13030" width="4.42578125" style="1" bestFit="1" customWidth="1"/>
    <col min="13031" max="13031" width="57.28515625" style="1" bestFit="1" customWidth="1"/>
    <col min="13032" max="13032" width="12.7109375" style="1" bestFit="1" customWidth="1"/>
    <col min="13033" max="13033" width="25" style="1" customWidth="1"/>
    <col min="13034" max="13034" width="13.42578125" style="1" bestFit="1" customWidth="1"/>
    <col min="13035" max="13035" width="57.28515625" style="1" bestFit="1" customWidth="1"/>
    <col min="13036" max="13036" width="12.7109375" style="1" bestFit="1" customWidth="1"/>
    <col min="13037" max="13284" width="11.42578125" style="1"/>
    <col min="13285" max="13285" width="2.85546875" style="1" customWidth="1"/>
    <col min="13286" max="13286" width="4.42578125" style="1" bestFit="1" customWidth="1"/>
    <col min="13287" max="13287" width="57.28515625" style="1" bestFit="1" customWidth="1"/>
    <col min="13288" max="13288" width="12.7109375" style="1" bestFit="1" customWidth="1"/>
    <col min="13289" max="13289" width="25" style="1" customWidth="1"/>
    <col min="13290" max="13290" width="13.42578125" style="1" bestFit="1" customWidth="1"/>
    <col min="13291" max="13291" width="57.28515625" style="1" bestFit="1" customWidth="1"/>
    <col min="13292" max="13292" width="12.7109375" style="1" bestFit="1" customWidth="1"/>
    <col min="13293" max="13540" width="11.42578125" style="1"/>
    <col min="13541" max="13541" width="2.85546875" style="1" customWidth="1"/>
    <col min="13542" max="13542" width="4.42578125" style="1" bestFit="1" customWidth="1"/>
    <col min="13543" max="13543" width="57.28515625" style="1" bestFit="1" customWidth="1"/>
    <col min="13544" max="13544" width="12.7109375" style="1" bestFit="1" customWidth="1"/>
    <col min="13545" max="13545" width="25" style="1" customWidth="1"/>
    <col min="13546" max="13546" width="13.42578125" style="1" bestFit="1" customWidth="1"/>
    <col min="13547" max="13547" width="57.28515625" style="1" bestFit="1" customWidth="1"/>
    <col min="13548" max="13548" width="12.7109375" style="1" bestFit="1" customWidth="1"/>
    <col min="13549" max="13796" width="11.42578125" style="1"/>
    <col min="13797" max="13797" width="2.85546875" style="1" customWidth="1"/>
    <col min="13798" max="13798" width="4.42578125" style="1" bestFit="1" customWidth="1"/>
    <col min="13799" max="13799" width="57.28515625" style="1" bestFit="1" customWidth="1"/>
    <col min="13800" max="13800" width="12.7109375" style="1" bestFit="1" customWidth="1"/>
    <col min="13801" max="13801" width="25" style="1" customWidth="1"/>
    <col min="13802" max="13802" width="13.42578125" style="1" bestFit="1" customWidth="1"/>
    <col min="13803" max="13803" width="57.28515625" style="1" bestFit="1" customWidth="1"/>
    <col min="13804" max="13804" width="12.7109375" style="1" bestFit="1" customWidth="1"/>
    <col min="13805" max="14052" width="11.42578125" style="1"/>
    <col min="14053" max="14053" width="2.85546875" style="1" customWidth="1"/>
    <col min="14054" max="14054" width="4.42578125" style="1" bestFit="1" customWidth="1"/>
    <col min="14055" max="14055" width="57.28515625" style="1" bestFit="1" customWidth="1"/>
    <col min="14056" max="14056" width="12.7109375" style="1" bestFit="1" customWidth="1"/>
    <col min="14057" max="14057" width="25" style="1" customWidth="1"/>
    <col min="14058" max="14058" width="13.42578125" style="1" bestFit="1" customWidth="1"/>
    <col min="14059" max="14059" width="57.28515625" style="1" bestFit="1" customWidth="1"/>
    <col min="14060" max="14060" width="12.7109375" style="1" bestFit="1" customWidth="1"/>
    <col min="14061" max="14308" width="11.42578125" style="1"/>
    <col min="14309" max="14309" width="2.85546875" style="1" customWidth="1"/>
    <col min="14310" max="14310" width="4.42578125" style="1" bestFit="1" customWidth="1"/>
    <col min="14311" max="14311" width="57.28515625" style="1" bestFit="1" customWidth="1"/>
    <col min="14312" max="14312" width="12.7109375" style="1" bestFit="1" customWidth="1"/>
    <col min="14313" max="14313" width="25" style="1" customWidth="1"/>
    <col min="14314" max="14314" width="13.42578125" style="1" bestFit="1" customWidth="1"/>
    <col min="14315" max="14315" width="57.28515625" style="1" bestFit="1" customWidth="1"/>
    <col min="14316" max="14316" width="12.7109375" style="1" bestFit="1" customWidth="1"/>
    <col min="14317" max="14564" width="11.42578125" style="1"/>
    <col min="14565" max="14565" width="2.85546875" style="1" customWidth="1"/>
    <col min="14566" max="14566" width="4.42578125" style="1" bestFit="1" customWidth="1"/>
    <col min="14567" max="14567" width="57.28515625" style="1" bestFit="1" customWidth="1"/>
    <col min="14568" max="14568" width="12.7109375" style="1" bestFit="1" customWidth="1"/>
    <col min="14569" max="14569" width="25" style="1" customWidth="1"/>
    <col min="14570" max="14570" width="13.42578125" style="1" bestFit="1" customWidth="1"/>
    <col min="14571" max="14571" width="57.28515625" style="1" bestFit="1" customWidth="1"/>
    <col min="14572" max="14572" width="12.7109375" style="1" bestFit="1" customWidth="1"/>
    <col min="14573" max="14820" width="11.42578125" style="1"/>
    <col min="14821" max="14821" width="2.85546875" style="1" customWidth="1"/>
    <col min="14822" max="14822" width="4.42578125" style="1" bestFit="1" customWidth="1"/>
    <col min="14823" max="14823" width="57.28515625" style="1" bestFit="1" customWidth="1"/>
    <col min="14824" max="14824" width="12.7109375" style="1" bestFit="1" customWidth="1"/>
    <col min="14825" max="14825" width="25" style="1" customWidth="1"/>
    <col min="14826" max="14826" width="13.42578125" style="1" bestFit="1" customWidth="1"/>
    <col min="14827" max="14827" width="57.28515625" style="1" bestFit="1" customWidth="1"/>
    <col min="14828" max="14828" width="12.7109375" style="1" bestFit="1" customWidth="1"/>
    <col min="14829" max="15076" width="11.42578125" style="1"/>
    <col min="15077" max="15077" width="2.85546875" style="1" customWidth="1"/>
    <col min="15078" max="15078" width="4.42578125" style="1" bestFit="1" customWidth="1"/>
    <col min="15079" max="15079" width="57.28515625" style="1" bestFit="1" customWidth="1"/>
    <col min="15080" max="15080" width="12.7109375" style="1" bestFit="1" customWidth="1"/>
    <col min="15081" max="15081" width="25" style="1" customWidth="1"/>
    <col min="15082" max="15082" width="13.42578125" style="1" bestFit="1" customWidth="1"/>
    <col min="15083" max="15083" width="57.28515625" style="1" bestFit="1" customWidth="1"/>
    <col min="15084" max="15084" width="12.7109375" style="1" bestFit="1" customWidth="1"/>
    <col min="15085" max="15332" width="11.42578125" style="1"/>
    <col min="15333" max="15333" width="2.85546875" style="1" customWidth="1"/>
    <col min="15334" max="15334" width="4.42578125" style="1" bestFit="1" customWidth="1"/>
    <col min="15335" max="15335" width="57.28515625" style="1" bestFit="1" customWidth="1"/>
    <col min="15336" max="15336" width="12.7109375" style="1" bestFit="1" customWidth="1"/>
    <col min="15337" max="15337" width="25" style="1" customWidth="1"/>
    <col min="15338" max="15338" width="13.42578125" style="1" bestFit="1" customWidth="1"/>
    <col min="15339" max="15339" width="57.28515625" style="1" bestFit="1" customWidth="1"/>
    <col min="15340" max="15340" width="12.7109375" style="1" bestFit="1" customWidth="1"/>
    <col min="15341" max="15588" width="11.42578125" style="1"/>
    <col min="15589" max="15589" width="2.85546875" style="1" customWidth="1"/>
    <col min="15590" max="15590" width="4.42578125" style="1" bestFit="1" customWidth="1"/>
    <col min="15591" max="15591" width="57.28515625" style="1" bestFit="1" customWidth="1"/>
    <col min="15592" max="15592" width="12.7109375" style="1" bestFit="1" customWidth="1"/>
    <col min="15593" max="15593" width="25" style="1" customWidth="1"/>
    <col min="15594" max="15594" width="13.42578125" style="1" bestFit="1" customWidth="1"/>
    <col min="15595" max="15595" width="57.28515625" style="1" bestFit="1" customWidth="1"/>
    <col min="15596" max="15596" width="12.7109375" style="1" bestFit="1" customWidth="1"/>
    <col min="15597" max="15844" width="11.42578125" style="1"/>
    <col min="15845" max="15845" width="2.85546875" style="1" customWidth="1"/>
    <col min="15846" max="15846" width="4.42578125" style="1" bestFit="1" customWidth="1"/>
    <col min="15847" max="15847" width="57.28515625" style="1" bestFit="1" customWidth="1"/>
    <col min="15848" max="15848" width="12.7109375" style="1" bestFit="1" customWidth="1"/>
    <col min="15849" max="15849" width="25" style="1" customWidth="1"/>
    <col min="15850" max="15850" width="13.42578125" style="1" bestFit="1" customWidth="1"/>
    <col min="15851" max="15851" width="57.28515625" style="1" bestFit="1" customWidth="1"/>
    <col min="15852" max="15852" width="12.7109375" style="1" bestFit="1" customWidth="1"/>
    <col min="15853" max="16100" width="11.42578125" style="1"/>
    <col min="16101" max="16101" width="2.85546875" style="1" customWidth="1"/>
    <col min="16102" max="16102" width="4.42578125" style="1" bestFit="1" customWidth="1"/>
    <col min="16103" max="16103" width="57.28515625" style="1" bestFit="1" customWidth="1"/>
    <col min="16104" max="16104" width="12.7109375" style="1" bestFit="1" customWidth="1"/>
    <col min="16105" max="16105" width="25" style="1" customWidth="1"/>
    <col min="16106" max="16106" width="13.42578125" style="1" bestFit="1" customWidth="1"/>
    <col min="16107" max="16107" width="57.28515625" style="1" bestFit="1" customWidth="1"/>
    <col min="16108" max="16108" width="12.7109375" style="1" bestFit="1" customWidth="1"/>
    <col min="16109" max="16384" width="11.42578125" style="1"/>
  </cols>
  <sheetData>
    <row r="13" spans="1:5" ht="15.75">
      <c r="A13" s="45" t="s">
        <v>94</v>
      </c>
      <c r="B13" s="45"/>
      <c r="C13" s="45"/>
      <c r="D13" s="45"/>
      <c r="E13" s="45"/>
    </row>
    <row r="15" spans="1:5" ht="18.75" customHeight="1">
      <c r="A15" s="46" t="s">
        <v>95</v>
      </c>
      <c r="B15" s="46"/>
      <c r="C15" s="46"/>
      <c r="D15" s="46"/>
      <c r="E15" s="46"/>
    </row>
    <row r="16" spans="1:5" ht="15.75" thickBot="1"/>
    <row r="17" spans="1:5" s="3" customFormat="1" ht="18" thickBot="1">
      <c r="A17" s="17" t="s">
        <v>0</v>
      </c>
      <c r="B17" s="22" t="s">
        <v>1</v>
      </c>
      <c r="C17" s="30" t="s">
        <v>2</v>
      </c>
      <c r="D17" s="40" t="s">
        <v>3</v>
      </c>
      <c r="E17" s="35" t="s">
        <v>25</v>
      </c>
    </row>
    <row r="18" spans="1:5" s="4" customFormat="1" ht="15.75">
      <c r="A18" s="18">
        <v>1</v>
      </c>
      <c r="B18" s="23" t="s">
        <v>16</v>
      </c>
      <c r="C18" s="31">
        <v>35000</v>
      </c>
      <c r="D18" s="41"/>
      <c r="E18" s="36">
        <f t="shared" ref="E18" si="0">C18-D18</f>
        <v>35000</v>
      </c>
    </row>
    <row r="19" spans="1:5" s="4" customFormat="1" ht="15.75">
      <c r="A19" s="19">
        <v>2</v>
      </c>
      <c r="B19" s="24" t="s">
        <v>9</v>
      </c>
      <c r="C19" s="32">
        <v>15000</v>
      </c>
      <c r="D19" s="42"/>
      <c r="E19" s="37">
        <f t="shared" ref="E19:E50" si="1">C19-D19</f>
        <v>15000</v>
      </c>
    </row>
    <row r="20" spans="1:5" s="4" customFormat="1" ht="15.75">
      <c r="A20" s="19">
        <v>3</v>
      </c>
      <c r="B20" s="25" t="s">
        <v>9</v>
      </c>
      <c r="C20" s="32">
        <v>8000</v>
      </c>
      <c r="D20" s="42"/>
      <c r="E20" s="37">
        <f t="shared" si="1"/>
        <v>8000</v>
      </c>
    </row>
    <row r="21" spans="1:5" s="4" customFormat="1" ht="15.75">
      <c r="A21" s="19">
        <v>4</v>
      </c>
      <c r="B21" s="25" t="s">
        <v>9</v>
      </c>
      <c r="C21" s="32">
        <v>10000</v>
      </c>
      <c r="D21" s="42"/>
      <c r="E21" s="37">
        <f t="shared" si="1"/>
        <v>10000</v>
      </c>
    </row>
    <row r="22" spans="1:5" s="4" customFormat="1" ht="15.75">
      <c r="A22" s="19">
        <v>5</v>
      </c>
      <c r="B22" s="25" t="s">
        <v>9</v>
      </c>
      <c r="C22" s="32">
        <v>10000</v>
      </c>
      <c r="D22" s="42"/>
      <c r="E22" s="37">
        <f t="shared" si="1"/>
        <v>10000</v>
      </c>
    </row>
    <row r="23" spans="1:5" s="4" customFormat="1" ht="15.75">
      <c r="A23" s="19">
        <v>6</v>
      </c>
      <c r="B23" s="25" t="s">
        <v>9</v>
      </c>
      <c r="C23" s="32">
        <v>10000</v>
      </c>
      <c r="D23" s="42"/>
      <c r="E23" s="37">
        <f t="shared" si="1"/>
        <v>10000</v>
      </c>
    </row>
    <row r="24" spans="1:5" s="4" customFormat="1" ht="15.75">
      <c r="A24" s="19">
        <v>7</v>
      </c>
      <c r="B24" s="25" t="s">
        <v>9</v>
      </c>
      <c r="C24" s="32">
        <v>10000</v>
      </c>
      <c r="D24" s="42"/>
      <c r="E24" s="37">
        <f t="shared" si="1"/>
        <v>10000</v>
      </c>
    </row>
    <row r="25" spans="1:5" s="4" customFormat="1" ht="15.75">
      <c r="A25" s="19">
        <v>8</v>
      </c>
      <c r="B25" s="25" t="s">
        <v>9</v>
      </c>
      <c r="C25" s="32">
        <v>10000</v>
      </c>
      <c r="D25" s="42"/>
      <c r="E25" s="37">
        <f t="shared" si="1"/>
        <v>10000</v>
      </c>
    </row>
    <row r="26" spans="1:5" s="4" customFormat="1" ht="15.75">
      <c r="A26" s="19">
        <v>9</v>
      </c>
      <c r="B26" s="25" t="s">
        <v>9</v>
      </c>
      <c r="C26" s="32">
        <v>10000</v>
      </c>
      <c r="D26" s="42"/>
      <c r="E26" s="37">
        <f t="shared" si="1"/>
        <v>10000</v>
      </c>
    </row>
    <row r="27" spans="1:5" s="4" customFormat="1" ht="15.75">
      <c r="A27" s="19">
        <v>10</v>
      </c>
      <c r="B27" s="25" t="s">
        <v>9</v>
      </c>
      <c r="C27" s="32">
        <v>10000</v>
      </c>
      <c r="D27" s="42"/>
      <c r="E27" s="37">
        <f t="shared" si="1"/>
        <v>10000</v>
      </c>
    </row>
    <row r="28" spans="1:5" s="4" customFormat="1" ht="15.75">
      <c r="A28" s="19">
        <v>11</v>
      </c>
      <c r="B28" s="25" t="s">
        <v>9</v>
      </c>
      <c r="C28" s="32">
        <v>10000</v>
      </c>
      <c r="D28" s="42"/>
      <c r="E28" s="37">
        <f t="shared" si="1"/>
        <v>10000</v>
      </c>
    </row>
    <row r="29" spans="1:5" s="4" customFormat="1" ht="15.75">
      <c r="A29" s="19">
        <v>12</v>
      </c>
      <c r="B29" s="25" t="s">
        <v>9</v>
      </c>
      <c r="C29" s="32">
        <v>15000</v>
      </c>
      <c r="D29" s="42"/>
      <c r="E29" s="37">
        <f t="shared" si="1"/>
        <v>15000</v>
      </c>
    </row>
    <row r="30" spans="1:5" s="4" customFormat="1" ht="15.75">
      <c r="A30" s="19">
        <v>13</v>
      </c>
      <c r="B30" s="25" t="s">
        <v>9</v>
      </c>
      <c r="C30" s="32">
        <v>10000</v>
      </c>
      <c r="D30" s="42"/>
      <c r="E30" s="37">
        <f t="shared" si="1"/>
        <v>10000</v>
      </c>
    </row>
    <row r="31" spans="1:5" s="4" customFormat="1" ht="15.75">
      <c r="A31" s="19">
        <v>14</v>
      </c>
      <c r="B31" s="25" t="s">
        <v>9</v>
      </c>
      <c r="C31" s="32">
        <v>10000</v>
      </c>
      <c r="D31" s="42"/>
      <c r="E31" s="37">
        <f t="shared" si="1"/>
        <v>10000</v>
      </c>
    </row>
    <row r="32" spans="1:5" s="4" customFormat="1" ht="15.75">
      <c r="A32" s="19">
        <v>15</v>
      </c>
      <c r="B32" s="25" t="s">
        <v>9</v>
      </c>
      <c r="C32" s="32">
        <v>10000</v>
      </c>
      <c r="D32" s="42"/>
      <c r="E32" s="37">
        <f t="shared" si="1"/>
        <v>10000</v>
      </c>
    </row>
    <row r="33" spans="1:5" s="4" customFormat="1" ht="15.75">
      <c r="A33" s="19">
        <v>16</v>
      </c>
      <c r="B33" s="25" t="s">
        <v>64</v>
      </c>
      <c r="C33" s="32">
        <v>25000</v>
      </c>
      <c r="D33" s="42"/>
      <c r="E33" s="37">
        <f t="shared" si="1"/>
        <v>25000</v>
      </c>
    </row>
    <row r="34" spans="1:5" s="4" customFormat="1" ht="15.75">
      <c r="A34" s="19">
        <v>17</v>
      </c>
      <c r="B34" s="25" t="s">
        <v>64</v>
      </c>
      <c r="C34" s="32">
        <v>25000</v>
      </c>
      <c r="D34" s="42"/>
      <c r="E34" s="37">
        <f t="shared" si="1"/>
        <v>25000</v>
      </c>
    </row>
    <row r="35" spans="1:5" s="4" customFormat="1" ht="15.75">
      <c r="A35" s="19">
        <v>18</v>
      </c>
      <c r="B35" s="25" t="s">
        <v>64</v>
      </c>
      <c r="C35" s="32">
        <v>25000</v>
      </c>
      <c r="D35" s="42"/>
      <c r="E35" s="37">
        <f t="shared" si="1"/>
        <v>25000</v>
      </c>
    </row>
    <row r="36" spans="1:5" s="4" customFormat="1" ht="15.75">
      <c r="A36" s="19">
        <v>19</v>
      </c>
      <c r="B36" s="25" t="s">
        <v>64</v>
      </c>
      <c r="C36" s="32">
        <v>25000</v>
      </c>
      <c r="D36" s="42"/>
      <c r="E36" s="37">
        <f t="shared" si="1"/>
        <v>25000</v>
      </c>
    </row>
    <row r="37" spans="1:5" s="4" customFormat="1" ht="15.75">
      <c r="A37" s="19">
        <v>20</v>
      </c>
      <c r="B37" s="25" t="s">
        <v>64</v>
      </c>
      <c r="C37" s="32">
        <v>25000</v>
      </c>
      <c r="D37" s="42"/>
      <c r="E37" s="37">
        <f t="shared" si="1"/>
        <v>25000</v>
      </c>
    </row>
    <row r="38" spans="1:5" s="4" customFormat="1" ht="15.75">
      <c r="A38" s="19">
        <v>21</v>
      </c>
      <c r="B38" s="25" t="s">
        <v>64</v>
      </c>
      <c r="C38" s="32">
        <v>25000</v>
      </c>
      <c r="D38" s="42"/>
      <c r="E38" s="37">
        <f t="shared" si="1"/>
        <v>25000</v>
      </c>
    </row>
    <row r="39" spans="1:5" s="4" customFormat="1" ht="15.75">
      <c r="A39" s="19">
        <v>22</v>
      </c>
      <c r="B39" s="25" t="s">
        <v>64</v>
      </c>
      <c r="C39" s="32">
        <v>25000</v>
      </c>
      <c r="D39" s="42"/>
      <c r="E39" s="37">
        <f t="shared" si="1"/>
        <v>25000</v>
      </c>
    </row>
    <row r="40" spans="1:5" s="4" customFormat="1" ht="15.75">
      <c r="A40" s="19">
        <v>23</v>
      </c>
      <c r="B40" s="25" t="s">
        <v>64</v>
      </c>
      <c r="C40" s="32">
        <v>25000</v>
      </c>
      <c r="D40" s="42"/>
      <c r="E40" s="37">
        <f t="shared" si="1"/>
        <v>25000</v>
      </c>
    </row>
    <row r="41" spans="1:5" s="4" customFormat="1" ht="15.75">
      <c r="A41" s="19">
        <v>24</v>
      </c>
      <c r="B41" s="25" t="s">
        <v>64</v>
      </c>
      <c r="C41" s="32">
        <v>25000</v>
      </c>
      <c r="D41" s="42"/>
      <c r="E41" s="37">
        <f t="shared" si="1"/>
        <v>25000</v>
      </c>
    </row>
    <row r="42" spans="1:5" s="4" customFormat="1" ht="15.75">
      <c r="A42" s="19">
        <v>25</v>
      </c>
      <c r="B42" s="25" t="s">
        <v>64</v>
      </c>
      <c r="C42" s="32">
        <v>25000</v>
      </c>
      <c r="D42" s="42"/>
      <c r="E42" s="37">
        <f t="shared" si="1"/>
        <v>25000</v>
      </c>
    </row>
    <row r="43" spans="1:5" s="4" customFormat="1" ht="15.75">
      <c r="A43" s="19">
        <v>26</v>
      </c>
      <c r="B43" s="25" t="s">
        <v>64</v>
      </c>
      <c r="C43" s="32">
        <v>25000</v>
      </c>
      <c r="D43" s="42"/>
      <c r="E43" s="37">
        <f t="shared" si="1"/>
        <v>25000</v>
      </c>
    </row>
    <row r="44" spans="1:5" s="4" customFormat="1" ht="15.75">
      <c r="A44" s="19">
        <v>27</v>
      </c>
      <c r="B44" s="25" t="s">
        <v>64</v>
      </c>
      <c r="C44" s="32">
        <v>25000</v>
      </c>
      <c r="D44" s="42"/>
      <c r="E44" s="37">
        <f t="shared" si="1"/>
        <v>25000</v>
      </c>
    </row>
    <row r="45" spans="1:5" s="4" customFormat="1" ht="15.75">
      <c r="A45" s="19">
        <v>28</v>
      </c>
      <c r="B45" s="25" t="s">
        <v>64</v>
      </c>
      <c r="C45" s="32">
        <v>25000</v>
      </c>
      <c r="D45" s="42"/>
      <c r="E45" s="37">
        <f t="shared" si="1"/>
        <v>25000</v>
      </c>
    </row>
    <row r="46" spans="1:5" s="4" customFormat="1" ht="15.75">
      <c r="A46" s="19">
        <v>29</v>
      </c>
      <c r="B46" s="25" t="s">
        <v>64</v>
      </c>
      <c r="C46" s="32">
        <v>25000</v>
      </c>
      <c r="D46" s="42"/>
      <c r="E46" s="37">
        <f t="shared" si="1"/>
        <v>25000</v>
      </c>
    </row>
    <row r="47" spans="1:5" s="4" customFormat="1" ht="15.75">
      <c r="A47" s="19">
        <v>30</v>
      </c>
      <c r="B47" s="25" t="s">
        <v>64</v>
      </c>
      <c r="C47" s="32">
        <v>25000</v>
      </c>
      <c r="D47" s="42"/>
      <c r="E47" s="37">
        <f t="shared" si="1"/>
        <v>25000</v>
      </c>
    </row>
    <row r="48" spans="1:5" s="4" customFormat="1" ht="15.75">
      <c r="A48" s="19">
        <v>31</v>
      </c>
      <c r="B48" s="25" t="s">
        <v>93</v>
      </c>
      <c r="C48" s="32">
        <v>25000</v>
      </c>
      <c r="D48" s="42"/>
      <c r="E48" s="37">
        <f t="shared" si="1"/>
        <v>25000</v>
      </c>
    </row>
    <row r="49" spans="1:5" s="4" customFormat="1" ht="15.75">
      <c r="A49" s="19">
        <v>32</v>
      </c>
      <c r="B49" s="25" t="s">
        <v>88</v>
      </c>
      <c r="C49" s="32">
        <v>40000</v>
      </c>
      <c r="D49" s="42">
        <v>617.25</v>
      </c>
      <c r="E49" s="37">
        <f t="shared" si="1"/>
        <v>39382.75</v>
      </c>
    </row>
    <row r="50" spans="1:5" s="4" customFormat="1" ht="15.75">
      <c r="A50" s="19">
        <v>33</v>
      </c>
      <c r="B50" s="25" t="s">
        <v>81</v>
      </c>
      <c r="C50" s="32">
        <v>50000</v>
      </c>
      <c r="D50" s="42">
        <v>2072.25</v>
      </c>
      <c r="E50" s="37">
        <f t="shared" si="1"/>
        <v>47927.75</v>
      </c>
    </row>
    <row r="51" spans="1:5" s="4" customFormat="1" ht="15.75">
      <c r="A51" s="19">
        <v>34</v>
      </c>
      <c r="B51" s="26" t="s">
        <v>85</v>
      </c>
      <c r="C51" s="32">
        <v>25000</v>
      </c>
      <c r="D51" s="42"/>
      <c r="E51" s="37">
        <f t="shared" ref="E51:E82" si="2">C51-D51</f>
        <v>25000</v>
      </c>
    </row>
    <row r="52" spans="1:5" s="4" customFormat="1" ht="15.75">
      <c r="A52" s="19">
        <v>35</v>
      </c>
      <c r="B52" s="25" t="s">
        <v>37</v>
      </c>
      <c r="C52" s="32">
        <v>18000</v>
      </c>
      <c r="D52" s="42"/>
      <c r="E52" s="37">
        <f t="shared" si="2"/>
        <v>18000</v>
      </c>
    </row>
    <row r="53" spans="1:5" s="4" customFormat="1" ht="15.75">
      <c r="A53" s="19">
        <v>36</v>
      </c>
      <c r="B53" s="25" t="s">
        <v>37</v>
      </c>
      <c r="C53" s="32">
        <v>40000</v>
      </c>
      <c r="D53" s="42">
        <v>617.25</v>
      </c>
      <c r="E53" s="37">
        <f t="shared" si="2"/>
        <v>39382.75</v>
      </c>
    </row>
    <row r="54" spans="1:5" s="4" customFormat="1" ht="15.75">
      <c r="A54" s="19">
        <v>37</v>
      </c>
      <c r="B54" s="24" t="s">
        <v>61</v>
      </c>
      <c r="C54" s="32">
        <v>10000</v>
      </c>
      <c r="D54" s="42"/>
      <c r="E54" s="37">
        <f t="shared" si="2"/>
        <v>10000</v>
      </c>
    </row>
    <row r="55" spans="1:5" s="4" customFormat="1" ht="15.75">
      <c r="A55" s="19">
        <v>38</v>
      </c>
      <c r="B55" s="25" t="s">
        <v>61</v>
      </c>
      <c r="C55" s="32">
        <v>30000</v>
      </c>
      <c r="D55" s="42"/>
      <c r="E55" s="37">
        <f t="shared" si="2"/>
        <v>30000</v>
      </c>
    </row>
    <row r="56" spans="1:5" s="4" customFormat="1" ht="15.75">
      <c r="A56" s="19">
        <v>39</v>
      </c>
      <c r="B56" s="25" t="s">
        <v>73</v>
      </c>
      <c r="C56" s="32">
        <v>20000</v>
      </c>
      <c r="D56" s="42"/>
      <c r="E56" s="37">
        <f t="shared" si="2"/>
        <v>20000</v>
      </c>
    </row>
    <row r="57" spans="1:5" s="4" customFormat="1" ht="15.75">
      <c r="A57" s="19">
        <v>40</v>
      </c>
      <c r="B57" s="25" t="s">
        <v>73</v>
      </c>
      <c r="C57" s="32">
        <v>25000</v>
      </c>
      <c r="D57" s="42"/>
      <c r="E57" s="37">
        <f t="shared" si="2"/>
        <v>25000</v>
      </c>
    </row>
    <row r="58" spans="1:5" s="4" customFormat="1" ht="15.75">
      <c r="A58" s="19">
        <v>41</v>
      </c>
      <c r="B58" s="25" t="s">
        <v>63</v>
      </c>
      <c r="C58" s="32">
        <v>10000</v>
      </c>
      <c r="D58" s="42"/>
      <c r="E58" s="37">
        <f t="shared" si="2"/>
        <v>10000</v>
      </c>
    </row>
    <row r="59" spans="1:5" s="4" customFormat="1" ht="15.75">
      <c r="A59" s="19">
        <v>42</v>
      </c>
      <c r="B59" s="25" t="s">
        <v>63</v>
      </c>
      <c r="C59" s="32">
        <v>15000</v>
      </c>
      <c r="D59" s="42"/>
      <c r="E59" s="37">
        <f t="shared" si="2"/>
        <v>15000</v>
      </c>
    </row>
    <row r="60" spans="1:5" s="4" customFormat="1" ht="15.75">
      <c r="A60" s="19">
        <v>43</v>
      </c>
      <c r="B60" s="25" t="s">
        <v>92</v>
      </c>
      <c r="C60" s="32">
        <v>5000</v>
      </c>
      <c r="D60" s="42"/>
      <c r="E60" s="37">
        <f t="shared" si="2"/>
        <v>5000</v>
      </c>
    </row>
    <row r="61" spans="1:5" s="4" customFormat="1" ht="15.75">
      <c r="A61" s="19">
        <v>44</v>
      </c>
      <c r="B61" s="26" t="s">
        <v>49</v>
      </c>
      <c r="C61" s="32">
        <v>27500</v>
      </c>
      <c r="D61" s="42"/>
      <c r="E61" s="37">
        <f t="shared" si="2"/>
        <v>27500</v>
      </c>
    </row>
    <row r="62" spans="1:5" s="4" customFormat="1" ht="15.75">
      <c r="A62" s="19">
        <v>45</v>
      </c>
      <c r="B62" s="26" t="s">
        <v>69</v>
      </c>
      <c r="C62" s="32">
        <v>12000</v>
      </c>
      <c r="D62" s="42"/>
      <c r="E62" s="37">
        <f t="shared" si="2"/>
        <v>12000</v>
      </c>
    </row>
    <row r="63" spans="1:5" s="4" customFormat="1" ht="15.75">
      <c r="A63" s="19">
        <v>46</v>
      </c>
      <c r="B63" s="25" t="s">
        <v>75</v>
      </c>
      <c r="C63" s="32">
        <v>45000</v>
      </c>
      <c r="D63" s="42">
        <v>1344.75</v>
      </c>
      <c r="E63" s="37">
        <f t="shared" si="2"/>
        <v>43655.25</v>
      </c>
    </row>
    <row r="64" spans="1:5" s="4" customFormat="1" ht="15.75">
      <c r="A64" s="19">
        <v>47</v>
      </c>
      <c r="B64" s="26" t="s">
        <v>12</v>
      </c>
      <c r="C64" s="32">
        <v>10000</v>
      </c>
      <c r="D64" s="42"/>
      <c r="E64" s="37">
        <f t="shared" si="2"/>
        <v>10000</v>
      </c>
    </row>
    <row r="65" spans="1:5" s="4" customFormat="1" ht="15.75">
      <c r="A65" s="19">
        <v>48</v>
      </c>
      <c r="B65" s="25" t="s">
        <v>90</v>
      </c>
      <c r="C65" s="32">
        <v>10150</v>
      </c>
      <c r="D65" s="42"/>
      <c r="E65" s="37">
        <f t="shared" si="2"/>
        <v>10150</v>
      </c>
    </row>
    <row r="66" spans="1:5" s="4" customFormat="1" ht="15.75">
      <c r="A66" s="19">
        <v>49</v>
      </c>
      <c r="B66" s="25" t="s">
        <v>51</v>
      </c>
      <c r="C66" s="32">
        <v>10000</v>
      </c>
      <c r="D66" s="42"/>
      <c r="E66" s="37">
        <f t="shared" si="2"/>
        <v>10000</v>
      </c>
    </row>
    <row r="67" spans="1:5" s="4" customFormat="1" ht="15.75">
      <c r="A67" s="19">
        <v>50</v>
      </c>
      <c r="B67" s="26" t="s">
        <v>56</v>
      </c>
      <c r="C67" s="32">
        <v>10000</v>
      </c>
      <c r="D67" s="42"/>
      <c r="E67" s="37">
        <f t="shared" si="2"/>
        <v>10000</v>
      </c>
    </row>
    <row r="68" spans="1:5" s="4" customFormat="1" ht="15.75">
      <c r="A68" s="19">
        <v>51</v>
      </c>
      <c r="B68" s="25" t="s">
        <v>101</v>
      </c>
      <c r="C68" s="32">
        <v>10000</v>
      </c>
      <c r="D68" s="42"/>
      <c r="E68" s="37">
        <f t="shared" si="2"/>
        <v>10000</v>
      </c>
    </row>
    <row r="69" spans="1:5" s="4" customFormat="1" ht="15.75">
      <c r="A69" s="19">
        <v>52</v>
      </c>
      <c r="B69" s="26" t="s">
        <v>24</v>
      </c>
      <c r="C69" s="32">
        <v>10000</v>
      </c>
      <c r="D69" s="42"/>
      <c r="E69" s="37">
        <f t="shared" si="2"/>
        <v>10000</v>
      </c>
    </row>
    <row r="70" spans="1:5" s="4" customFormat="1" ht="15.75">
      <c r="A70" s="19">
        <v>53</v>
      </c>
      <c r="B70" s="25" t="s">
        <v>99</v>
      </c>
      <c r="C70" s="32">
        <v>30000</v>
      </c>
      <c r="D70" s="42"/>
      <c r="E70" s="37">
        <f t="shared" si="2"/>
        <v>30000</v>
      </c>
    </row>
    <row r="71" spans="1:5" s="4" customFormat="1" ht="15.75">
      <c r="A71" s="19">
        <v>54</v>
      </c>
      <c r="B71" s="26" t="s">
        <v>40</v>
      </c>
      <c r="C71" s="32">
        <v>10000</v>
      </c>
      <c r="D71" s="42"/>
      <c r="E71" s="37">
        <f t="shared" si="2"/>
        <v>10000</v>
      </c>
    </row>
    <row r="72" spans="1:5" s="4" customFormat="1" ht="15.75">
      <c r="A72" s="19">
        <v>55</v>
      </c>
      <c r="B72" s="26" t="s">
        <v>44</v>
      </c>
      <c r="C72" s="32">
        <v>10050</v>
      </c>
      <c r="D72" s="42"/>
      <c r="E72" s="37">
        <f t="shared" si="2"/>
        <v>10050</v>
      </c>
    </row>
    <row r="73" spans="1:5" s="4" customFormat="1" ht="15.75">
      <c r="A73" s="19">
        <v>56</v>
      </c>
      <c r="B73" s="25" t="s">
        <v>54</v>
      </c>
      <c r="C73" s="32">
        <v>10000</v>
      </c>
      <c r="D73" s="42"/>
      <c r="E73" s="37">
        <f t="shared" si="2"/>
        <v>10000</v>
      </c>
    </row>
    <row r="74" spans="1:5" s="4" customFormat="1" ht="15.75">
      <c r="A74" s="19">
        <v>57</v>
      </c>
      <c r="B74" s="25" t="s">
        <v>54</v>
      </c>
      <c r="C74" s="32">
        <v>10000</v>
      </c>
      <c r="D74" s="42"/>
      <c r="E74" s="37">
        <f t="shared" si="2"/>
        <v>10000</v>
      </c>
    </row>
    <row r="75" spans="1:5" s="4" customFormat="1" ht="15.75">
      <c r="A75" s="19">
        <v>58</v>
      </c>
      <c r="B75" s="25" t="s">
        <v>54</v>
      </c>
      <c r="C75" s="32">
        <v>10000</v>
      </c>
      <c r="D75" s="42"/>
      <c r="E75" s="37">
        <f t="shared" si="2"/>
        <v>10000</v>
      </c>
    </row>
    <row r="76" spans="1:5" s="4" customFormat="1" ht="15.75">
      <c r="A76" s="19">
        <v>59</v>
      </c>
      <c r="B76" s="25" t="s">
        <v>54</v>
      </c>
      <c r="C76" s="32">
        <v>10000</v>
      </c>
      <c r="D76" s="42"/>
      <c r="E76" s="37">
        <f t="shared" si="2"/>
        <v>10000</v>
      </c>
    </row>
    <row r="77" spans="1:5" s="4" customFormat="1" ht="15.75">
      <c r="A77" s="19">
        <v>60</v>
      </c>
      <c r="B77" s="24" t="s">
        <v>54</v>
      </c>
      <c r="C77" s="32">
        <v>10000</v>
      </c>
      <c r="D77" s="42"/>
      <c r="E77" s="37">
        <f t="shared" si="2"/>
        <v>10000</v>
      </c>
    </row>
    <row r="78" spans="1:5" s="4" customFormat="1" ht="15.75">
      <c r="A78" s="19">
        <v>61</v>
      </c>
      <c r="B78" s="24" t="s">
        <v>11</v>
      </c>
      <c r="C78" s="32">
        <v>10000</v>
      </c>
      <c r="D78" s="42"/>
      <c r="E78" s="37">
        <f t="shared" si="2"/>
        <v>10000</v>
      </c>
    </row>
    <row r="79" spans="1:5" s="4" customFormat="1" ht="15.75">
      <c r="A79" s="19">
        <v>62</v>
      </c>
      <c r="B79" s="24" t="s">
        <v>11</v>
      </c>
      <c r="C79" s="32">
        <v>10000</v>
      </c>
      <c r="D79" s="42"/>
      <c r="E79" s="37">
        <f t="shared" si="2"/>
        <v>10000</v>
      </c>
    </row>
    <row r="80" spans="1:5" s="4" customFormat="1" ht="15.75">
      <c r="A80" s="19">
        <v>63</v>
      </c>
      <c r="B80" s="25" t="s">
        <v>11</v>
      </c>
      <c r="C80" s="32">
        <v>25000</v>
      </c>
      <c r="D80" s="42"/>
      <c r="E80" s="37">
        <f t="shared" si="2"/>
        <v>25000</v>
      </c>
    </row>
    <row r="81" spans="1:5" s="4" customFormat="1" ht="15.75">
      <c r="A81" s="19">
        <v>64</v>
      </c>
      <c r="B81" s="25" t="s">
        <v>11</v>
      </c>
      <c r="C81" s="32">
        <v>10000</v>
      </c>
      <c r="D81" s="42"/>
      <c r="E81" s="37">
        <f t="shared" si="2"/>
        <v>10000</v>
      </c>
    </row>
    <row r="82" spans="1:5" s="4" customFormat="1" ht="15.75">
      <c r="A82" s="19">
        <v>65</v>
      </c>
      <c r="B82" s="25" t="s">
        <v>11</v>
      </c>
      <c r="C82" s="32">
        <v>10000</v>
      </c>
      <c r="D82" s="42"/>
      <c r="E82" s="37">
        <f t="shared" si="2"/>
        <v>10000</v>
      </c>
    </row>
    <row r="83" spans="1:5" s="4" customFormat="1" ht="15.75">
      <c r="A83" s="19">
        <v>66</v>
      </c>
      <c r="B83" s="25" t="s">
        <v>11</v>
      </c>
      <c r="C83" s="32">
        <v>10000</v>
      </c>
      <c r="D83" s="42"/>
      <c r="E83" s="37">
        <f t="shared" ref="E83:E114" si="3">C83-D83</f>
        <v>10000</v>
      </c>
    </row>
    <row r="84" spans="1:5" s="4" customFormat="1" ht="15.75">
      <c r="A84" s="19">
        <v>67</v>
      </c>
      <c r="B84" s="25" t="s">
        <v>11</v>
      </c>
      <c r="C84" s="32">
        <v>10150</v>
      </c>
      <c r="D84" s="42"/>
      <c r="E84" s="37">
        <f t="shared" si="3"/>
        <v>10150</v>
      </c>
    </row>
    <row r="85" spans="1:5" s="4" customFormat="1" ht="15.75">
      <c r="A85" s="19">
        <v>68</v>
      </c>
      <c r="B85" s="25" t="s">
        <v>11</v>
      </c>
      <c r="C85" s="32">
        <v>10000</v>
      </c>
      <c r="D85" s="42"/>
      <c r="E85" s="37">
        <f t="shared" si="3"/>
        <v>10000</v>
      </c>
    </row>
    <row r="86" spans="1:5" s="4" customFormat="1" ht="15.75">
      <c r="A86" s="19">
        <v>69</v>
      </c>
      <c r="B86" s="25" t="s">
        <v>11</v>
      </c>
      <c r="C86" s="32">
        <v>10000</v>
      </c>
      <c r="D86" s="42"/>
      <c r="E86" s="37">
        <f t="shared" si="3"/>
        <v>10000</v>
      </c>
    </row>
    <row r="87" spans="1:5" s="4" customFormat="1" ht="15.75">
      <c r="A87" s="19">
        <v>70</v>
      </c>
      <c r="B87" s="25" t="s">
        <v>11</v>
      </c>
      <c r="C87" s="32">
        <v>10000</v>
      </c>
      <c r="D87" s="42"/>
      <c r="E87" s="37">
        <f t="shared" si="3"/>
        <v>10000</v>
      </c>
    </row>
    <row r="88" spans="1:5" s="4" customFormat="1" ht="15.75">
      <c r="A88" s="19">
        <v>71</v>
      </c>
      <c r="B88" s="25" t="s">
        <v>11</v>
      </c>
      <c r="C88" s="32">
        <v>15117.5</v>
      </c>
      <c r="D88" s="42"/>
      <c r="E88" s="37">
        <f t="shared" si="3"/>
        <v>15117.5</v>
      </c>
    </row>
    <row r="89" spans="1:5" s="4" customFormat="1" ht="15.75">
      <c r="A89" s="19">
        <v>72</v>
      </c>
      <c r="B89" s="25" t="s">
        <v>11</v>
      </c>
      <c r="C89" s="32">
        <v>10000</v>
      </c>
      <c r="D89" s="42"/>
      <c r="E89" s="37">
        <f t="shared" si="3"/>
        <v>10000</v>
      </c>
    </row>
    <row r="90" spans="1:5" s="4" customFormat="1" ht="15.75">
      <c r="A90" s="19">
        <v>73</v>
      </c>
      <c r="B90" s="25" t="s">
        <v>11</v>
      </c>
      <c r="C90" s="32">
        <v>10000</v>
      </c>
      <c r="D90" s="42"/>
      <c r="E90" s="37">
        <f t="shared" si="3"/>
        <v>10000</v>
      </c>
    </row>
    <row r="91" spans="1:5" s="4" customFormat="1" ht="15.75">
      <c r="A91" s="19">
        <v>74</v>
      </c>
      <c r="B91" s="26" t="s">
        <v>11</v>
      </c>
      <c r="C91" s="32">
        <v>10000</v>
      </c>
      <c r="D91" s="42"/>
      <c r="E91" s="37">
        <f t="shared" si="3"/>
        <v>10000</v>
      </c>
    </row>
    <row r="92" spans="1:5" s="4" customFormat="1" ht="15.75">
      <c r="A92" s="19">
        <v>75</v>
      </c>
      <c r="B92" s="25" t="s">
        <v>11</v>
      </c>
      <c r="C92" s="32">
        <v>10000</v>
      </c>
      <c r="D92" s="42"/>
      <c r="E92" s="37">
        <f t="shared" si="3"/>
        <v>10000</v>
      </c>
    </row>
    <row r="93" spans="1:5" s="4" customFormat="1" ht="15.75">
      <c r="A93" s="19">
        <v>76</v>
      </c>
      <c r="B93" s="25" t="s">
        <v>11</v>
      </c>
      <c r="C93" s="32">
        <v>10000</v>
      </c>
      <c r="D93" s="42"/>
      <c r="E93" s="37">
        <f t="shared" si="3"/>
        <v>10000</v>
      </c>
    </row>
    <row r="94" spans="1:5" s="4" customFormat="1" ht="15.75">
      <c r="A94" s="19">
        <v>77</v>
      </c>
      <c r="B94" s="25" t="s">
        <v>11</v>
      </c>
      <c r="C94" s="32">
        <v>20000</v>
      </c>
      <c r="D94" s="42"/>
      <c r="E94" s="37">
        <f t="shared" si="3"/>
        <v>20000</v>
      </c>
    </row>
    <row r="95" spans="1:5" s="4" customFormat="1" ht="15.75">
      <c r="A95" s="19">
        <v>78</v>
      </c>
      <c r="B95" s="25" t="s">
        <v>11</v>
      </c>
      <c r="C95" s="32">
        <v>18000</v>
      </c>
      <c r="D95" s="42"/>
      <c r="E95" s="37">
        <f t="shared" si="3"/>
        <v>18000</v>
      </c>
    </row>
    <row r="96" spans="1:5" s="4" customFormat="1" ht="15.75">
      <c r="A96" s="19">
        <v>79</v>
      </c>
      <c r="B96" s="25" t="s">
        <v>11</v>
      </c>
      <c r="C96" s="32">
        <v>10000</v>
      </c>
      <c r="D96" s="42"/>
      <c r="E96" s="37">
        <f t="shared" si="3"/>
        <v>10000</v>
      </c>
    </row>
    <row r="97" spans="1:5" s="4" customFormat="1" ht="15.75">
      <c r="A97" s="19">
        <v>80</v>
      </c>
      <c r="B97" s="25" t="s">
        <v>11</v>
      </c>
      <c r="C97" s="32">
        <v>10000</v>
      </c>
      <c r="D97" s="42"/>
      <c r="E97" s="37">
        <f t="shared" si="3"/>
        <v>10000</v>
      </c>
    </row>
    <row r="98" spans="1:5" s="4" customFormat="1" ht="15.75">
      <c r="A98" s="19">
        <v>81</v>
      </c>
      <c r="B98" s="25" t="s">
        <v>11</v>
      </c>
      <c r="C98" s="32">
        <v>10000</v>
      </c>
      <c r="D98" s="42"/>
      <c r="E98" s="37">
        <f t="shared" si="3"/>
        <v>10000</v>
      </c>
    </row>
    <row r="99" spans="1:5" s="4" customFormat="1" ht="15.75">
      <c r="A99" s="19">
        <v>82</v>
      </c>
      <c r="B99" s="25" t="s">
        <v>11</v>
      </c>
      <c r="C99" s="32">
        <v>10000</v>
      </c>
      <c r="D99" s="42"/>
      <c r="E99" s="37">
        <f t="shared" si="3"/>
        <v>10000</v>
      </c>
    </row>
    <row r="100" spans="1:5" s="4" customFormat="1" ht="15.75">
      <c r="A100" s="19">
        <v>83</v>
      </c>
      <c r="B100" s="25" t="s">
        <v>11</v>
      </c>
      <c r="C100" s="32">
        <v>15350</v>
      </c>
      <c r="D100" s="42"/>
      <c r="E100" s="37">
        <f t="shared" si="3"/>
        <v>15350</v>
      </c>
    </row>
    <row r="101" spans="1:5" s="4" customFormat="1" ht="15.75">
      <c r="A101" s="19">
        <v>84</v>
      </c>
      <c r="B101" s="25" t="s">
        <v>11</v>
      </c>
      <c r="C101" s="32">
        <v>10000</v>
      </c>
      <c r="D101" s="42"/>
      <c r="E101" s="37">
        <f t="shared" si="3"/>
        <v>10000</v>
      </c>
    </row>
    <row r="102" spans="1:5" s="4" customFormat="1" ht="15.75">
      <c r="A102" s="19">
        <v>85</v>
      </c>
      <c r="B102" s="25" t="s">
        <v>11</v>
      </c>
      <c r="C102" s="32">
        <v>10000</v>
      </c>
      <c r="D102" s="42"/>
      <c r="E102" s="37">
        <f t="shared" si="3"/>
        <v>10000</v>
      </c>
    </row>
    <row r="103" spans="1:5" s="4" customFormat="1" ht="15.75">
      <c r="A103" s="19">
        <v>86</v>
      </c>
      <c r="B103" s="25" t="s">
        <v>11</v>
      </c>
      <c r="C103" s="32">
        <v>10000</v>
      </c>
      <c r="D103" s="42"/>
      <c r="E103" s="37">
        <f t="shared" si="3"/>
        <v>10000</v>
      </c>
    </row>
    <row r="104" spans="1:5" s="4" customFormat="1" ht="15.75">
      <c r="A104" s="19">
        <v>87</v>
      </c>
      <c r="B104" s="25" t="s">
        <v>11</v>
      </c>
      <c r="C104" s="32">
        <v>10000</v>
      </c>
      <c r="D104" s="42"/>
      <c r="E104" s="37">
        <f t="shared" si="3"/>
        <v>10000</v>
      </c>
    </row>
    <row r="105" spans="1:5" s="4" customFormat="1" ht="15.75">
      <c r="A105" s="19">
        <v>88</v>
      </c>
      <c r="B105" s="25" t="s">
        <v>11</v>
      </c>
      <c r="C105" s="32">
        <v>10000</v>
      </c>
      <c r="D105" s="42"/>
      <c r="E105" s="37">
        <f t="shared" si="3"/>
        <v>10000</v>
      </c>
    </row>
    <row r="106" spans="1:5" s="4" customFormat="1" ht="15.75">
      <c r="A106" s="19">
        <v>89</v>
      </c>
      <c r="B106" s="25" t="s">
        <v>11</v>
      </c>
      <c r="C106" s="32">
        <v>10000</v>
      </c>
      <c r="D106" s="42"/>
      <c r="E106" s="37">
        <f t="shared" si="3"/>
        <v>10000</v>
      </c>
    </row>
    <row r="107" spans="1:5" s="4" customFormat="1" ht="15.75">
      <c r="A107" s="19">
        <v>90</v>
      </c>
      <c r="B107" s="25" t="s">
        <v>11</v>
      </c>
      <c r="C107" s="32">
        <v>10000</v>
      </c>
      <c r="D107" s="42"/>
      <c r="E107" s="37">
        <f t="shared" si="3"/>
        <v>10000</v>
      </c>
    </row>
    <row r="108" spans="1:5" s="4" customFormat="1" ht="15.75">
      <c r="A108" s="19">
        <v>91</v>
      </c>
      <c r="B108" s="25" t="s">
        <v>11</v>
      </c>
      <c r="C108" s="32">
        <v>10150</v>
      </c>
      <c r="D108" s="42"/>
      <c r="E108" s="37">
        <f t="shared" si="3"/>
        <v>10150</v>
      </c>
    </row>
    <row r="109" spans="1:5" s="4" customFormat="1" ht="15.75">
      <c r="A109" s="19">
        <v>92</v>
      </c>
      <c r="B109" s="25" t="s">
        <v>11</v>
      </c>
      <c r="C109" s="32">
        <v>10000</v>
      </c>
      <c r="D109" s="42"/>
      <c r="E109" s="37">
        <f t="shared" si="3"/>
        <v>10000</v>
      </c>
    </row>
    <row r="110" spans="1:5" s="4" customFormat="1" ht="15.75">
      <c r="A110" s="19">
        <v>93</v>
      </c>
      <c r="B110" s="25" t="s">
        <v>11</v>
      </c>
      <c r="C110" s="32">
        <v>15000</v>
      </c>
      <c r="D110" s="42"/>
      <c r="E110" s="37">
        <f t="shared" si="3"/>
        <v>15000</v>
      </c>
    </row>
    <row r="111" spans="1:5" s="4" customFormat="1" ht="15.75">
      <c r="A111" s="19">
        <v>94</v>
      </c>
      <c r="B111" s="25" t="s">
        <v>11</v>
      </c>
      <c r="C111" s="32">
        <v>10000</v>
      </c>
      <c r="D111" s="42"/>
      <c r="E111" s="37">
        <f t="shared" si="3"/>
        <v>10000</v>
      </c>
    </row>
    <row r="112" spans="1:5" s="4" customFormat="1" ht="15.75">
      <c r="A112" s="19">
        <v>95</v>
      </c>
      <c r="B112" s="25" t="s">
        <v>11</v>
      </c>
      <c r="C112" s="32">
        <v>15000</v>
      </c>
      <c r="D112" s="42"/>
      <c r="E112" s="37">
        <f t="shared" si="3"/>
        <v>15000</v>
      </c>
    </row>
    <row r="113" spans="1:5" s="4" customFormat="1" ht="15.75">
      <c r="A113" s="19">
        <v>96</v>
      </c>
      <c r="B113" s="25" t="s">
        <v>11</v>
      </c>
      <c r="C113" s="32">
        <v>15000</v>
      </c>
      <c r="D113" s="42"/>
      <c r="E113" s="37">
        <f t="shared" si="3"/>
        <v>15000</v>
      </c>
    </row>
    <row r="114" spans="1:5" s="4" customFormat="1" ht="15.75">
      <c r="A114" s="19">
        <v>97</v>
      </c>
      <c r="B114" s="25" t="s">
        <v>11</v>
      </c>
      <c r="C114" s="32">
        <v>10000</v>
      </c>
      <c r="D114" s="42"/>
      <c r="E114" s="37">
        <f t="shared" si="3"/>
        <v>10000</v>
      </c>
    </row>
    <row r="115" spans="1:5" s="4" customFormat="1" ht="15.75">
      <c r="A115" s="19">
        <v>98</v>
      </c>
      <c r="B115" s="25" t="s">
        <v>11</v>
      </c>
      <c r="C115" s="32">
        <v>8000</v>
      </c>
      <c r="D115" s="42"/>
      <c r="E115" s="37">
        <f t="shared" ref="E115:E146" si="4">C115-D115</f>
        <v>8000</v>
      </c>
    </row>
    <row r="116" spans="1:5" s="4" customFormat="1" ht="15.75">
      <c r="A116" s="19">
        <v>99</v>
      </c>
      <c r="B116" s="25" t="s">
        <v>11</v>
      </c>
      <c r="C116" s="32">
        <v>8000</v>
      </c>
      <c r="D116" s="42"/>
      <c r="E116" s="37">
        <f t="shared" si="4"/>
        <v>8000</v>
      </c>
    </row>
    <row r="117" spans="1:5" s="4" customFormat="1" ht="15.75">
      <c r="A117" s="19">
        <v>100</v>
      </c>
      <c r="B117" s="25" t="s">
        <v>11</v>
      </c>
      <c r="C117" s="32">
        <v>10000</v>
      </c>
      <c r="D117" s="42"/>
      <c r="E117" s="37">
        <f t="shared" si="4"/>
        <v>10000</v>
      </c>
    </row>
    <row r="118" spans="1:5" s="4" customFormat="1" ht="15.75">
      <c r="A118" s="19">
        <v>101</v>
      </c>
      <c r="B118" s="25" t="s">
        <v>11</v>
      </c>
      <c r="C118" s="32">
        <v>10000</v>
      </c>
      <c r="D118" s="42"/>
      <c r="E118" s="37">
        <f t="shared" si="4"/>
        <v>10000</v>
      </c>
    </row>
    <row r="119" spans="1:5" s="4" customFormat="1" ht="15.75">
      <c r="A119" s="19">
        <v>102</v>
      </c>
      <c r="B119" s="25" t="s">
        <v>11</v>
      </c>
      <c r="C119" s="32">
        <v>15117.5</v>
      </c>
      <c r="D119" s="42"/>
      <c r="E119" s="37">
        <f t="shared" si="4"/>
        <v>15117.5</v>
      </c>
    </row>
    <row r="120" spans="1:5" s="4" customFormat="1" ht="15.75">
      <c r="A120" s="19">
        <v>103</v>
      </c>
      <c r="B120" s="24" t="s">
        <v>11</v>
      </c>
      <c r="C120" s="32">
        <v>10000</v>
      </c>
      <c r="D120" s="42"/>
      <c r="E120" s="37">
        <f t="shared" si="4"/>
        <v>10000</v>
      </c>
    </row>
    <row r="121" spans="1:5" s="4" customFormat="1" ht="30">
      <c r="A121" s="19">
        <v>104</v>
      </c>
      <c r="B121" s="26" t="s">
        <v>72</v>
      </c>
      <c r="C121" s="32">
        <v>10000</v>
      </c>
      <c r="D121" s="42"/>
      <c r="E121" s="37">
        <f t="shared" si="4"/>
        <v>10000</v>
      </c>
    </row>
    <row r="122" spans="1:5" s="4" customFormat="1" ht="30">
      <c r="A122" s="19">
        <v>105</v>
      </c>
      <c r="B122" s="26" t="s">
        <v>72</v>
      </c>
      <c r="C122" s="32">
        <v>10000</v>
      </c>
      <c r="D122" s="42"/>
      <c r="E122" s="37">
        <f t="shared" si="4"/>
        <v>10000</v>
      </c>
    </row>
    <row r="123" spans="1:5" s="4" customFormat="1" ht="30">
      <c r="A123" s="19">
        <v>106</v>
      </c>
      <c r="B123" s="26" t="s">
        <v>72</v>
      </c>
      <c r="C123" s="32">
        <v>10000</v>
      </c>
      <c r="D123" s="42"/>
      <c r="E123" s="37">
        <f t="shared" si="4"/>
        <v>10000</v>
      </c>
    </row>
    <row r="124" spans="1:5" s="4" customFormat="1" ht="30">
      <c r="A124" s="19">
        <v>107</v>
      </c>
      <c r="B124" s="26" t="s">
        <v>72</v>
      </c>
      <c r="C124" s="32">
        <v>10000</v>
      </c>
      <c r="D124" s="42"/>
      <c r="E124" s="37">
        <f t="shared" si="4"/>
        <v>10000</v>
      </c>
    </row>
    <row r="125" spans="1:5" s="4" customFormat="1" ht="30">
      <c r="A125" s="19">
        <v>108</v>
      </c>
      <c r="B125" s="26" t="s">
        <v>72</v>
      </c>
      <c r="C125" s="32">
        <v>10000</v>
      </c>
      <c r="D125" s="42"/>
      <c r="E125" s="37">
        <f t="shared" si="4"/>
        <v>10000</v>
      </c>
    </row>
    <row r="126" spans="1:5" s="4" customFormat="1" ht="30">
      <c r="A126" s="19">
        <v>109</v>
      </c>
      <c r="B126" s="26" t="s">
        <v>72</v>
      </c>
      <c r="C126" s="32">
        <v>10000</v>
      </c>
      <c r="D126" s="42"/>
      <c r="E126" s="37">
        <f t="shared" si="4"/>
        <v>10000</v>
      </c>
    </row>
    <row r="127" spans="1:5" s="4" customFormat="1" ht="30">
      <c r="A127" s="19">
        <v>110</v>
      </c>
      <c r="B127" s="26" t="s">
        <v>72</v>
      </c>
      <c r="C127" s="32">
        <v>10000</v>
      </c>
      <c r="D127" s="42"/>
      <c r="E127" s="37">
        <f t="shared" si="4"/>
        <v>10000</v>
      </c>
    </row>
    <row r="128" spans="1:5" s="4" customFormat="1" ht="15.75">
      <c r="A128" s="19">
        <v>111</v>
      </c>
      <c r="B128" s="25" t="s">
        <v>57</v>
      </c>
      <c r="C128" s="32">
        <v>10000</v>
      </c>
      <c r="D128" s="42"/>
      <c r="E128" s="37">
        <f t="shared" si="4"/>
        <v>10000</v>
      </c>
    </row>
    <row r="129" spans="1:5" s="4" customFormat="1" ht="15.75">
      <c r="A129" s="19">
        <v>112</v>
      </c>
      <c r="B129" s="25" t="s">
        <v>10</v>
      </c>
      <c r="C129" s="32">
        <v>10000</v>
      </c>
      <c r="D129" s="42"/>
      <c r="E129" s="37">
        <f t="shared" si="4"/>
        <v>10000</v>
      </c>
    </row>
    <row r="130" spans="1:5" s="4" customFormat="1" ht="15.75">
      <c r="A130" s="19">
        <v>113</v>
      </c>
      <c r="B130" s="26" t="s">
        <v>38</v>
      </c>
      <c r="C130" s="32">
        <v>10500</v>
      </c>
      <c r="D130" s="42"/>
      <c r="E130" s="37">
        <f t="shared" si="4"/>
        <v>10500</v>
      </c>
    </row>
    <row r="131" spans="1:5" s="4" customFormat="1" ht="15.75">
      <c r="A131" s="19">
        <v>114</v>
      </c>
      <c r="B131" s="25" t="s">
        <v>79</v>
      </c>
      <c r="C131" s="32">
        <v>50000</v>
      </c>
      <c r="D131" s="42">
        <v>2072.25</v>
      </c>
      <c r="E131" s="37">
        <f t="shared" si="4"/>
        <v>47927.75</v>
      </c>
    </row>
    <row r="132" spans="1:5" s="4" customFormat="1" ht="15.75">
      <c r="A132" s="19">
        <v>115</v>
      </c>
      <c r="B132" s="25" t="s">
        <v>65</v>
      </c>
      <c r="C132" s="32">
        <v>30000</v>
      </c>
      <c r="D132" s="42"/>
      <c r="E132" s="37">
        <f t="shared" si="4"/>
        <v>30000</v>
      </c>
    </row>
    <row r="133" spans="1:5" s="4" customFormat="1" ht="15.75">
      <c r="A133" s="19">
        <v>116</v>
      </c>
      <c r="B133" s="26" t="s">
        <v>46</v>
      </c>
      <c r="C133" s="32">
        <v>10000</v>
      </c>
      <c r="D133" s="42"/>
      <c r="E133" s="37">
        <f t="shared" si="4"/>
        <v>10000</v>
      </c>
    </row>
    <row r="134" spans="1:5" s="4" customFormat="1" ht="15.75">
      <c r="A134" s="19">
        <v>117</v>
      </c>
      <c r="B134" s="26" t="s">
        <v>67</v>
      </c>
      <c r="C134" s="32">
        <v>20000</v>
      </c>
      <c r="D134" s="42"/>
      <c r="E134" s="37">
        <f t="shared" si="4"/>
        <v>20000</v>
      </c>
    </row>
    <row r="135" spans="1:5" s="4" customFormat="1" ht="15.75">
      <c r="A135" s="19">
        <v>118</v>
      </c>
      <c r="B135" s="25" t="s">
        <v>35</v>
      </c>
      <c r="C135" s="32">
        <v>13000</v>
      </c>
      <c r="D135" s="42"/>
      <c r="E135" s="37">
        <f t="shared" si="4"/>
        <v>13000</v>
      </c>
    </row>
    <row r="136" spans="1:5" s="4" customFormat="1" ht="15.75">
      <c r="A136" s="19">
        <v>119</v>
      </c>
      <c r="B136" s="26" t="s">
        <v>82</v>
      </c>
      <c r="C136" s="32">
        <v>25000</v>
      </c>
      <c r="D136" s="42"/>
      <c r="E136" s="37">
        <f t="shared" si="4"/>
        <v>25000</v>
      </c>
    </row>
    <row r="137" spans="1:5" s="4" customFormat="1" ht="15.75">
      <c r="A137" s="19">
        <v>120</v>
      </c>
      <c r="B137" s="25" t="s">
        <v>74</v>
      </c>
      <c r="C137" s="32">
        <v>20000</v>
      </c>
      <c r="D137" s="42"/>
      <c r="E137" s="37">
        <f t="shared" si="4"/>
        <v>20000</v>
      </c>
    </row>
    <row r="138" spans="1:5" s="4" customFormat="1" ht="15.75">
      <c r="A138" s="19">
        <v>121</v>
      </c>
      <c r="B138" s="25" t="s">
        <v>68</v>
      </c>
      <c r="C138" s="32">
        <v>10000</v>
      </c>
      <c r="D138" s="42"/>
      <c r="E138" s="37">
        <f t="shared" si="4"/>
        <v>10000</v>
      </c>
    </row>
    <row r="139" spans="1:5" s="4" customFormat="1" ht="15.75">
      <c r="A139" s="19">
        <v>122</v>
      </c>
      <c r="B139" s="25" t="s">
        <v>43</v>
      </c>
      <c r="C139" s="32">
        <v>10000</v>
      </c>
      <c r="D139" s="42"/>
      <c r="E139" s="37">
        <f t="shared" si="4"/>
        <v>10000</v>
      </c>
    </row>
    <row r="140" spans="1:5" s="4" customFormat="1" ht="15.75">
      <c r="A140" s="19">
        <v>123</v>
      </c>
      <c r="B140" s="25" t="s">
        <v>43</v>
      </c>
      <c r="C140" s="32">
        <v>10000</v>
      </c>
      <c r="D140" s="42"/>
      <c r="E140" s="37">
        <f t="shared" si="4"/>
        <v>10000</v>
      </c>
    </row>
    <row r="141" spans="1:5" s="4" customFormat="1" ht="15.75">
      <c r="A141" s="19">
        <v>124</v>
      </c>
      <c r="B141" s="24" t="s">
        <v>15</v>
      </c>
      <c r="C141" s="32">
        <v>15000</v>
      </c>
      <c r="D141" s="42"/>
      <c r="E141" s="37">
        <f t="shared" si="4"/>
        <v>15000</v>
      </c>
    </row>
    <row r="142" spans="1:5" s="4" customFormat="1" ht="15.75">
      <c r="A142" s="19">
        <v>125</v>
      </c>
      <c r="B142" s="25" t="s">
        <v>15</v>
      </c>
      <c r="C142" s="32">
        <v>15000</v>
      </c>
      <c r="D142" s="42"/>
      <c r="E142" s="37">
        <f t="shared" si="4"/>
        <v>15000</v>
      </c>
    </row>
    <row r="143" spans="1:5" s="4" customFormat="1" ht="15.75">
      <c r="A143" s="19">
        <v>126</v>
      </c>
      <c r="B143" s="25" t="s">
        <v>15</v>
      </c>
      <c r="C143" s="32">
        <v>15000</v>
      </c>
      <c r="D143" s="42"/>
      <c r="E143" s="37">
        <f t="shared" si="4"/>
        <v>15000</v>
      </c>
    </row>
    <row r="144" spans="1:5" s="4" customFormat="1" ht="15.75">
      <c r="A144" s="19">
        <v>127</v>
      </c>
      <c r="B144" s="25" t="s">
        <v>55</v>
      </c>
      <c r="C144" s="32">
        <v>10000</v>
      </c>
      <c r="D144" s="42"/>
      <c r="E144" s="37">
        <f t="shared" si="4"/>
        <v>10000</v>
      </c>
    </row>
    <row r="145" spans="1:5" s="4" customFormat="1" ht="15.75">
      <c r="A145" s="19">
        <v>128</v>
      </c>
      <c r="B145" s="26" t="s">
        <v>20</v>
      </c>
      <c r="C145" s="32">
        <v>10000</v>
      </c>
      <c r="D145" s="42"/>
      <c r="E145" s="37">
        <f t="shared" si="4"/>
        <v>10000</v>
      </c>
    </row>
    <row r="146" spans="1:5" s="4" customFormat="1" ht="15.75">
      <c r="A146" s="19">
        <v>129</v>
      </c>
      <c r="B146" s="26" t="s">
        <v>70</v>
      </c>
      <c r="C146" s="32">
        <v>18000</v>
      </c>
      <c r="D146" s="42"/>
      <c r="E146" s="37">
        <f t="shared" si="4"/>
        <v>18000</v>
      </c>
    </row>
    <row r="147" spans="1:5" s="4" customFormat="1" ht="15.75">
      <c r="A147" s="19">
        <v>130</v>
      </c>
      <c r="B147" s="26" t="s">
        <v>91</v>
      </c>
      <c r="C147" s="32">
        <v>25000</v>
      </c>
      <c r="D147" s="42"/>
      <c r="E147" s="37">
        <f t="shared" ref="E147:E178" si="5">C147-D147</f>
        <v>25000</v>
      </c>
    </row>
    <row r="148" spans="1:5" s="4" customFormat="1" ht="15.75">
      <c r="A148" s="19">
        <v>131</v>
      </c>
      <c r="B148" s="25" t="s">
        <v>66</v>
      </c>
      <c r="C148" s="32">
        <v>10000</v>
      </c>
      <c r="D148" s="42"/>
      <c r="E148" s="37">
        <f t="shared" si="5"/>
        <v>10000</v>
      </c>
    </row>
    <row r="149" spans="1:5" s="4" customFormat="1" ht="15.75">
      <c r="A149" s="19">
        <v>132</v>
      </c>
      <c r="B149" s="25" t="s">
        <v>66</v>
      </c>
      <c r="C149" s="32">
        <v>10000</v>
      </c>
      <c r="D149" s="42"/>
      <c r="E149" s="37">
        <f t="shared" si="5"/>
        <v>10000</v>
      </c>
    </row>
    <row r="150" spans="1:5" s="4" customFormat="1" ht="15.75">
      <c r="A150" s="19">
        <v>133</v>
      </c>
      <c r="B150" s="25" t="s">
        <v>98</v>
      </c>
      <c r="C150" s="32">
        <v>10000</v>
      </c>
      <c r="D150" s="42"/>
      <c r="E150" s="37">
        <f t="shared" si="5"/>
        <v>10000</v>
      </c>
    </row>
    <row r="151" spans="1:5" s="4" customFormat="1" ht="15.75">
      <c r="A151" s="19">
        <v>134</v>
      </c>
      <c r="B151" s="25" t="s">
        <v>98</v>
      </c>
      <c r="C151" s="32">
        <v>11000</v>
      </c>
      <c r="D151" s="42"/>
      <c r="E151" s="37">
        <f t="shared" si="5"/>
        <v>11000</v>
      </c>
    </row>
    <row r="152" spans="1:5" s="4" customFormat="1" ht="15.75">
      <c r="A152" s="19">
        <v>135</v>
      </c>
      <c r="B152" s="25" t="s">
        <v>41</v>
      </c>
      <c r="C152" s="32">
        <v>15000</v>
      </c>
      <c r="D152" s="42"/>
      <c r="E152" s="37">
        <f t="shared" si="5"/>
        <v>15000</v>
      </c>
    </row>
    <row r="153" spans="1:5" s="4" customFormat="1" ht="15.75">
      <c r="A153" s="19">
        <v>136</v>
      </c>
      <c r="B153" s="25" t="s">
        <v>41</v>
      </c>
      <c r="C153" s="32">
        <v>10000</v>
      </c>
      <c r="D153" s="42"/>
      <c r="E153" s="37">
        <f t="shared" si="5"/>
        <v>10000</v>
      </c>
    </row>
    <row r="154" spans="1:5" s="4" customFormat="1" ht="15.75">
      <c r="A154" s="19">
        <v>137</v>
      </c>
      <c r="B154" s="25" t="s">
        <v>41</v>
      </c>
      <c r="C154" s="32">
        <v>15000</v>
      </c>
      <c r="D154" s="42"/>
      <c r="E154" s="37">
        <f t="shared" si="5"/>
        <v>15000</v>
      </c>
    </row>
    <row r="155" spans="1:5" s="4" customFormat="1" ht="15.75">
      <c r="A155" s="19">
        <v>138</v>
      </c>
      <c r="B155" s="25" t="s">
        <v>41</v>
      </c>
      <c r="C155" s="32">
        <v>10000</v>
      </c>
      <c r="D155" s="42"/>
      <c r="E155" s="37">
        <f t="shared" si="5"/>
        <v>10000</v>
      </c>
    </row>
    <row r="156" spans="1:5" s="4" customFormat="1" ht="15.75">
      <c r="A156" s="19">
        <v>139</v>
      </c>
      <c r="B156" s="25" t="s">
        <v>78</v>
      </c>
      <c r="C156" s="32">
        <v>11500</v>
      </c>
      <c r="D156" s="42"/>
      <c r="E156" s="37">
        <f t="shared" si="5"/>
        <v>11500</v>
      </c>
    </row>
    <row r="157" spans="1:5" s="4" customFormat="1" ht="15.75">
      <c r="A157" s="19">
        <v>140</v>
      </c>
      <c r="B157" s="25" t="s">
        <v>53</v>
      </c>
      <c r="C157" s="32">
        <v>10000</v>
      </c>
      <c r="D157" s="42"/>
      <c r="E157" s="37">
        <f t="shared" si="5"/>
        <v>10000</v>
      </c>
    </row>
    <row r="158" spans="1:5" s="4" customFormat="1" ht="15.75">
      <c r="A158" s="19">
        <v>141</v>
      </c>
      <c r="B158" s="26" t="s">
        <v>47</v>
      </c>
      <c r="C158" s="32">
        <v>10000</v>
      </c>
      <c r="D158" s="42"/>
      <c r="E158" s="37">
        <f t="shared" si="5"/>
        <v>10000</v>
      </c>
    </row>
    <row r="159" spans="1:5" s="4" customFormat="1" ht="15.75">
      <c r="A159" s="19">
        <v>142</v>
      </c>
      <c r="B159" s="25" t="s">
        <v>50</v>
      </c>
      <c r="C159" s="32">
        <v>10000</v>
      </c>
      <c r="D159" s="42"/>
      <c r="E159" s="37">
        <f t="shared" si="5"/>
        <v>10000</v>
      </c>
    </row>
    <row r="160" spans="1:5" s="4" customFormat="1" ht="15.75">
      <c r="A160" s="19">
        <v>143</v>
      </c>
      <c r="B160" s="25" t="s">
        <v>50</v>
      </c>
      <c r="C160" s="32">
        <v>10000</v>
      </c>
      <c r="D160" s="42"/>
      <c r="E160" s="37">
        <f t="shared" si="5"/>
        <v>10000</v>
      </c>
    </row>
    <row r="161" spans="1:5" s="4" customFormat="1" ht="15.75">
      <c r="A161" s="19">
        <v>144</v>
      </c>
      <c r="B161" s="25" t="s">
        <v>50</v>
      </c>
      <c r="C161" s="32">
        <v>10000</v>
      </c>
      <c r="D161" s="42"/>
      <c r="E161" s="37">
        <f t="shared" si="5"/>
        <v>10000</v>
      </c>
    </row>
    <row r="162" spans="1:5" s="4" customFormat="1" ht="15.75">
      <c r="A162" s="19">
        <v>145</v>
      </c>
      <c r="B162" s="26" t="s">
        <v>87</v>
      </c>
      <c r="C162" s="32">
        <v>15000</v>
      </c>
      <c r="D162" s="42"/>
      <c r="E162" s="37">
        <f t="shared" si="5"/>
        <v>15000</v>
      </c>
    </row>
    <row r="163" spans="1:5" s="4" customFormat="1" ht="15.75">
      <c r="A163" s="19">
        <v>146</v>
      </c>
      <c r="B163" s="26" t="s">
        <v>87</v>
      </c>
      <c r="C163" s="32">
        <v>15000</v>
      </c>
      <c r="D163" s="42"/>
      <c r="E163" s="37">
        <f t="shared" si="5"/>
        <v>15000</v>
      </c>
    </row>
    <row r="164" spans="1:5" s="4" customFormat="1" ht="15.75">
      <c r="A164" s="19">
        <v>147</v>
      </c>
      <c r="B164" s="25" t="s">
        <v>18</v>
      </c>
      <c r="C164" s="32">
        <v>21883.43</v>
      </c>
      <c r="D164" s="42"/>
      <c r="E164" s="37">
        <f t="shared" si="5"/>
        <v>21883.43</v>
      </c>
    </row>
    <row r="165" spans="1:5" s="4" customFormat="1" ht="15.75">
      <c r="A165" s="19">
        <v>148</v>
      </c>
      <c r="B165" s="25" t="s">
        <v>18</v>
      </c>
      <c r="C165" s="32">
        <v>12000</v>
      </c>
      <c r="D165" s="42"/>
      <c r="E165" s="37">
        <f t="shared" si="5"/>
        <v>12000</v>
      </c>
    </row>
    <row r="166" spans="1:5" s="4" customFormat="1" ht="15.75">
      <c r="A166" s="19">
        <v>149</v>
      </c>
      <c r="B166" s="25" t="s">
        <v>80</v>
      </c>
      <c r="C166" s="32">
        <v>13844.44</v>
      </c>
      <c r="D166" s="42"/>
      <c r="E166" s="37">
        <f t="shared" si="5"/>
        <v>13844.44</v>
      </c>
    </row>
    <row r="167" spans="1:5" s="4" customFormat="1" ht="15.75">
      <c r="A167" s="19">
        <v>150</v>
      </c>
      <c r="B167" s="26" t="s">
        <v>84</v>
      </c>
      <c r="C167" s="32">
        <v>20000</v>
      </c>
      <c r="D167" s="42"/>
      <c r="E167" s="37">
        <f t="shared" si="5"/>
        <v>20000</v>
      </c>
    </row>
    <row r="168" spans="1:5" s="4" customFormat="1" ht="15.75">
      <c r="A168" s="19">
        <v>151</v>
      </c>
      <c r="B168" s="26" t="s">
        <v>17</v>
      </c>
      <c r="C168" s="32">
        <v>25000</v>
      </c>
      <c r="D168" s="42"/>
      <c r="E168" s="37">
        <f t="shared" si="5"/>
        <v>25000</v>
      </c>
    </row>
    <row r="169" spans="1:5" s="4" customFormat="1" ht="15.75">
      <c r="A169" s="19">
        <v>152</v>
      </c>
      <c r="B169" s="25" t="s">
        <v>21</v>
      </c>
      <c r="C169" s="32">
        <v>15000</v>
      </c>
      <c r="D169" s="42"/>
      <c r="E169" s="37">
        <f t="shared" si="5"/>
        <v>15000</v>
      </c>
    </row>
    <row r="170" spans="1:5" s="4" customFormat="1" ht="15.75">
      <c r="A170" s="19">
        <v>153</v>
      </c>
      <c r="B170" s="26" t="s">
        <v>21</v>
      </c>
      <c r="C170" s="32">
        <v>10150</v>
      </c>
      <c r="D170" s="42"/>
      <c r="E170" s="37">
        <f t="shared" si="5"/>
        <v>10150</v>
      </c>
    </row>
    <row r="171" spans="1:5" s="4" customFormat="1" ht="15.75">
      <c r="A171" s="19">
        <v>154</v>
      </c>
      <c r="B171" s="26" t="s">
        <v>21</v>
      </c>
      <c r="C171" s="32">
        <v>10150</v>
      </c>
      <c r="D171" s="42"/>
      <c r="E171" s="37">
        <f t="shared" si="5"/>
        <v>10150</v>
      </c>
    </row>
    <row r="172" spans="1:5" s="4" customFormat="1" ht="15.75">
      <c r="A172" s="19">
        <v>155</v>
      </c>
      <c r="B172" s="26" t="s">
        <v>21</v>
      </c>
      <c r="C172" s="32">
        <v>10000</v>
      </c>
      <c r="D172" s="42"/>
      <c r="E172" s="37">
        <f t="shared" si="5"/>
        <v>10000</v>
      </c>
    </row>
    <row r="173" spans="1:5" s="4" customFormat="1" ht="15.75">
      <c r="A173" s="19">
        <v>156</v>
      </c>
      <c r="B173" s="26" t="s">
        <v>21</v>
      </c>
      <c r="C173" s="32">
        <v>10000</v>
      </c>
      <c r="D173" s="42"/>
      <c r="E173" s="37">
        <f t="shared" si="5"/>
        <v>10000</v>
      </c>
    </row>
    <row r="174" spans="1:5" s="4" customFormat="1" ht="15.75">
      <c r="A174" s="19">
        <v>157</v>
      </c>
      <c r="B174" s="26" t="s">
        <v>58</v>
      </c>
      <c r="C174" s="32">
        <v>10000</v>
      </c>
      <c r="D174" s="42"/>
      <c r="E174" s="37">
        <f t="shared" si="5"/>
        <v>10000</v>
      </c>
    </row>
    <row r="175" spans="1:5" s="4" customFormat="1" ht="15.75">
      <c r="A175" s="19">
        <v>158</v>
      </c>
      <c r="B175" s="26" t="s">
        <v>58</v>
      </c>
      <c r="C175" s="32">
        <v>10000</v>
      </c>
      <c r="D175" s="42"/>
      <c r="E175" s="37">
        <f t="shared" si="5"/>
        <v>10000</v>
      </c>
    </row>
    <row r="176" spans="1:5" s="4" customFormat="1" ht="15.75">
      <c r="A176" s="19">
        <v>159</v>
      </c>
      <c r="B176" s="26" t="s">
        <v>22</v>
      </c>
      <c r="C176" s="32">
        <v>10000</v>
      </c>
      <c r="D176" s="42"/>
      <c r="E176" s="37">
        <f t="shared" si="5"/>
        <v>10000</v>
      </c>
    </row>
    <row r="177" spans="1:5" s="4" customFormat="1" ht="15.75">
      <c r="A177" s="19">
        <v>160</v>
      </c>
      <c r="B177" s="27" t="s">
        <v>59</v>
      </c>
      <c r="C177" s="32">
        <v>10000</v>
      </c>
      <c r="D177" s="42"/>
      <c r="E177" s="37">
        <f t="shared" si="5"/>
        <v>10000</v>
      </c>
    </row>
    <row r="178" spans="1:5" s="4" customFormat="1" ht="15.75">
      <c r="A178" s="19">
        <v>161</v>
      </c>
      <c r="B178" s="26" t="s">
        <v>60</v>
      </c>
      <c r="C178" s="32">
        <v>15000</v>
      </c>
      <c r="D178" s="42"/>
      <c r="E178" s="37">
        <f t="shared" si="5"/>
        <v>15000</v>
      </c>
    </row>
    <row r="179" spans="1:5" s="4" customFormat="1" ht="15.75">
      <c r="A179" s="19">
        <v>162</v>
      </c>
      <c r="B179" s="26" t="s">
        <v>77</v>
      </c>
      <c r="C179" s="32">
        <v>25000</v>
      </c>
      <c r="D179" s="42"/>
      <c r="E179" s="37">
        <f t="shared" ref="E179:E210" si="6">C179-D179</f>
        <v>25000</v>
      </c>
    </row>
    <row r="180" spans="1:5" s="4" customFormat="1" ht="15.75">
      <c r="A180" s="19">
        <v>163</v>
      </c>
      <c r="B180" s="26" t="s">
        <v>77</v>
      </c>
      <c r="C180" s="32">
        <v>30000</v>
      </c>
      <c r="D180" s="42"/>
      <c r="E180" s="37">
        <f t="shared" si="6"/>
        <v>30000</v>
      </c>
    </row>
    <row r="181" spans="1:5" s="4" customFormat="1" ht="15.75">
      <c r="A181" s="19">
        <v>164</v>
      </c>
      <c r="B181" s="26" t="s">
        <v>45</v>
      </c>
      <c r="C181" s="32">
        <v>14547.5</v>
      </c>
      <c r="D181" s="42"/>
      <c r="E181" s="37">
        <f t="shared" si="6"/>
        <v>14547.5</v>
      </c>
    </row>
    <row r="182" spans="1:5" s="4" customFormat="1" ht="15.75">
      <c r="A182" s="19">
        <v>165</v>
      </c>
      <c r="B182" s="25" t="s">
        <v>97</v>
      </c>
      <c r="C182" s="32">
        <v>15000</v>
      </c>
      <c r="D182" s="42"/>
      <c r="E182" s="37">
        <f t="shared" si="6"/>
        <v>15000</v>
      </c>
    </row>
    <row r="183" spans="1:5" s="4" customFormat="1" ht="15.75">
      <c r="A183" s="19">
        <v>166</v>
      </c>
      <c r="B183" s="25" t="s">
        <v>48</v>
      </c>
      <c r="C183" s="32">
        <v>30000</v>
      </c>
      <c r="D183" s="42"/>
      <c r="E183" s="37">
        <f t="shared" si="6"/>
        <v>30000</v>
      </c>
    </row>
    <row r="184" spans="1:5" s="4" customFormat="1" ht="15.75">
      <c r="A184" s="19">
        <v>167</v>
      </c>
      <c r="B184" s="26" t="s">
        <v>36</v>
      </c>
      <c r="C184" s="32">
        <v>10000</v>
      </c>
      <c r="D184" s="42"/>
      <c r="E184" s="37">
        <f t="shared" si="6"/>
        <v>10000</v>
      </c>
    </row>
    <row r="185" spans="1:5" s="4" customFormat="1" ht="15.75">
      <c r="A185" s="19">
        <v>168</v>
      </c>
      <c r="B185" s="25" t="s">
        <v>14</v>
      </c>
      <c r="C185" s="32">
        <v>10000</v>
      </c>
      <c r="D185" s="42"/>
      <c r="E185" s="37">
        <f t="shared" si="6"/>
        <v>10000</v>
      </c>
    </row>
    <row r="186" spans="1:5" s="4" customFormat="1" ht="15.75">
      <c r="A186" s="19">
        <v>169</v>
      </c>
      <c r="B186" s="26" t="s">
        <v>42</v>
      </c>
      <c r="C186" s="32">
        <v>10000</v>
      </c>
      <c r="D186" s="42"/>
      <c r="E186" s="37">
        <f t="shared" si="6"/>
        <v>10000</v>
      </c>
    </row>
    <row r="187" spans="1:5" s="4" customFormat="1" ht="15.75">
      <c r="A187" s="19">
        <v>170</v>
      </c>
      <c r="B187" s="25" t="s">
        <v>62</v>
      </c>
      <c r="C187" s="32">
        <v>50000</v>
      </c>
      <c r="D187" s="42">
        <v>2072.25</v>
      </c>
      <c r="E187" s="37">
        <f t="shared" si="6"/>
        <v>47927.75</v>
      </c>
    </row>
    <row r="188" spans="1:5" s="4" customFormat="1" ht="15.75">
      <c r="A188" s="19">
        <v>171</v>
      </c>
      <c r="B188" s="25" t="s">
        <v>62</v>
      </c>
      <c r="C188" s="32">
        <v>30000</v>
      </c>
      <c r="D188" s="42"/>
      <c r="E188" s="37">
        <f t="shared" si="6"/>
        <v>30000</v>
      </c>
    </row>
    <row r="189" spans="1:5" s="4" customFormat="1" ht="15.75">
      <c r="A189" s="19">
        <v>172</v>
      </c>
      <c r="B189" s="25" t="s">
        <v>96</v>
      </c>
      <c r="C189" s="32">
        <v>10000</v>
      </c>
      <c r="D189" s="42"/>
      <c r="E189" s="37">
        <f t="shared" si="6"/>
        <v>10000</v>
      </c>
    </row>
    <row r="190" spans="1:5" s="4" customFormat="1" ht="15.75">
      <c r="A190" s="19">
        <v>173</v>
      </c>
      <c r="B190" s="26" t="s">
        <v>6</v>
      </c>
      <c r="C190" s="32">
        <v>25000</v>
      </c>
      <c r="D190" s="42"/>
      <c r="E190" s="37">
        <f t="shared" si="6"/>
        <v>25000</v>
      </c>
    </row>
    <row r="191" spans="1:5" s="4" customFormat="1" ht="15.75">
      <c r="A191" s="19">
        <v>174</v>
      </c>
      <c r="B191" s="25" t="s">
        <v>6</v>
      </c>
      <c r="C191" s="32">
        <v>35000</v>
      </c>
      <c r="D191" s="42"/>
      <c r="E191" s="37">
        <f t="shared" si="6"/>
        <v>35000</v>
      </c>
    </row>
    <row r="192" spans="1:5" s="4" customFormat="1" ht="15.75">
      <c r="A192" s="19">
        <v>175</v>
      </c>
      <c r="B192" s="24" t="s">
        <v>6</v>
      </c>
      <c r="C192" s="32">
        <v>10000</v>
      </c>
      <c r="D192" s="42"/>
      <c r="E192" s="37">
        <f t="shared" si="6"/>
        <v>10000</v>
      </c>
    </row>
    <row r="193" spans="1:5" s="4" customFormat="1" ht="15.75">
      <c r="A193" s="19">
        <v>176</v>
      </c>
      <c r="B193" s="26" t="s">
        <v>39</v>
      </c>
      <c r="C193" s="32">
        <v>15000</v>
      </c>
      <c r="D193" s="42"/>
      <c r="E193" s="37">
        <f t="shared" si="6"/>
        <v>15000</v>
      </c>
    </row>
    <row r="194" spans="1:5" s="4" customFormat="1" ht="15.75">
      <c r="A194" s="19">
        <v>177</v>
      </c>
      <c r="B194" s="25" t="s">
        <v>86</v>
      </c>
      <c r="C194" s="32">
        <v>10000</v>
      </c>
      <c r="D194" s="42"/>
      <c r="E194" s="37">
        <f t="shared" si="6"/>
        <v>10000</v>
      </c>
    </row>
    <row r="195" spans="1:5" s="4" customFormat="1" ht="15.75">
      <c r="A195" s="19">
        <v>178</v>
      </c>
      <c r="B195" s="25" t="s">
        <v>86</v>
      </c>
      <c r="C195" s="32">
        <v>10000</v>
      </c>
      <c r="D195" s="42"/>
      <c r="E195" s="37">
        <f t="shared" si="6"/>
        <v>10000</v>
      </c>
    </row>
    <row r="196" spans="1:5" s="4" customFormat="1" ht="15.75">
      <c r="A196" s="19">
        <v>179</v>
      </c>
      <c r="B196" s="25" t="s">
        <v>86</v>
      </c>
      <c r="C196" s="32">
        <v>10000</v>
      </c>
      <c r="D196" s="42"/>
      <c r="E196" s="37">
        <f t="shared" si="6"/>
        <v>10000</v>
      </c>
    </row>
    <row r="197" spans="1:5" s="4" customFormat="1" ht="15.75">
      <c r="A197" s="19">
        <v>180</v>
      </c>
      <c r="B197" s="25" t="s">
        <v>86</v>
      </c>
      <c r="C197" s="32">
        <v>10000</v>
      </c>
      <c r="D197" s="42"/>
      <c r="E197" s="37">
        <f t="shared" si="6"/>
        <v>10000</v>
      </c>
    </row>
    <row r="198" spans="1:5" s="4" customFormat="1" ht="15.75">
      <c r="A198" s="19">
        <v>181</v>
      </c>
      <c r="B198" s="24" t="s">
        <v>86</v>
      </c>
      <c r="C198" s="32">
        <v>10000</v>
      </c>
      <c r="D198" s="42"/>
      <c r="E198" s="37">
        <f t="shared" si="6"/>
        <v>10000</v>
      </c>
    </row>
    <row r="199" spans="1:5" s="4" customFormat="1" ht="15.75">
      <c r="A199" s="19">
        <v>182</v>
      </c>
      <c r="B199" s="26" t="s">
        <v>13</v>
      </c>
      <c r="C199" s="32">
        <v>15000</v>
      </c>
      <c r="D199" s="42"/>
      <c r="E199" s="37">
        <f t="shared" si="6"/>
        <v>15000</v>
      </c>
    </row>
    <row r="200" spans="1:5" s="4" customFormat="1" ht="15.75">
      <c r="A200" s="19">
        <v>183</v>
      </c>
      <c r="B200" s="26" t="s">
        <v>13</v>
      </c>
      <c r="C200" s="32">
        <v>15000</v>
      </c>
      <c r="D200" s="42"/>
      <c r="E200" s="37">
        <f t="shared" si="6"/>
        <v>15000</v>
      </c>
    </row>
    <row r="201" spans="1:5" s="4" customFormat="1" ht="15.75">
      <c r="A201" s="19">
        <v>184</v>
      </c>
      <c r="B201" s="26" t="s">
        <v>13</v>
      </c>
      <c r="C201" s="32">
        <v>15000</v>
      </c>
      <c r="D201" s="42"/>
      <c r="E201" s="37">
        <f t="shared" si="6"/>
        <v>15000</v>
      </c>
    </row>
    <row r="202" spans="1:5" s="4" customFormat="1" ht="15.75">
      <c r="A202" s="19">
        <v>185</v>
      </c>
      <c r="B202" s="26" t="s">
        <v>13</v>
      </c>
      <c r="C202" s="32">
        <v>15000</v>
      </c>
      <c r="D202" s="42"/>
      <c r="E202" s="37">
        <f t="shared" si="6"/>
        <v>15000</v>
      </c>
    </row>
    <row r="203" spans="1:5" s="4" customFormat="1" ht="15.75">
      <c r="A203" s="19">
        <v>186</v>
      </c>
      <c r="B203" s="27" t="s">
        <v>13</v>
      </c>
      <c r="C203" s="32">
        <v>15000</v>
      </c>
      <c r="D203" s="42"/>
      <c r="E203" s="37">
        <f t="shared" si="6"/>
        <v>15000</v>
      </c>
    </row>
    <row r="204" spans="1:5" s="4" customFormat="1" ht="15.75">
      <c r="A204" s="19">
        <v>187</v>
      </c>
      <c r="B204" s="25" t="s">
        <v>52</v>
      </c>
      <c r="C204" s="32">
        <v>10000</v>
      </c>
      <c r="D204" s="42"/>
      <c r="E204" s="37">
        <f t="shared" si="6"/>
        <v>10000</v>
      </c>
    </row>
    <row r="205" spans="1:5" s="4" customFormat="1" ht="15.75">
      <c r="A205" s="19">
        <v>188</v>
      </c>
      <c r="B205" s="25" t="s">
        <v>52</v>
      </c>
      <c r="C205" s="32">
        <v>10000</v>
      </c>
      <c r="D205" s="42"/>
      <c r="E205" s="37">
        <f t="shared" si="6"/>
        <v>10000</v>
      </c>
    </row>
    <row r="206" spans="1:5" s="4" customFormat="1" ht="15.75">
      <c r="A206" s="19">
        <v>189</v>
      </c>
      <c r="B206" s="25" t="s">
        <v>52</v>
      </c>
      <c r="C206" s="32">
        <v>10000</v>
      </c>
      <c r="D206" s="42"/>
      <c r="E206" s="37">
        <f t="shared" si="6"/>
        <v>10000</v>
      </c>
    </row>
    <row r="207" spans="1:5" s="4" customFormat="1" ht="15.75">
      <c r="A207" s="19">
        <v>190</v>
      </c>
      <c r="B207" s="25" t="s">
        <v>100</v>
      </c>
      <c r="C207" s="32">
        <v>10000</v>
      </c>
      <c r="D207" s="42"/>
      <c r="E207" s="37">
        <f t="shared" si="6"/>
        <v>10000</v>
      </c>
    </row>
    <row r="208" spans="1:5" s="4" customFormat="1" ht="15.75">
      <c r="A208" s="19">
        <v>191</v>
      </c>
      <c r="B208" s="25" t="s">
        <v>5</v>
      </c>
      <c r="C208" s="32">
        <v>25000</v>
      </c>
      <c r="D208" s="42"/>
      <c r="E208" s="37">
        <f t="shared" si="6"/>
        <v>25000</v>
      </c>
    </row>
    <row r="209" spans="1:5" s="4" customFormat="1" ht="15.75">
      <c r="A209" s="19">
        <v>192</v>
      </c>
      <c r="B209" s="25" t="s">
        <v>7</v>
      </c>
      <c r="C209" s="32">
        <v>20000</v>
      </c>
      <c r="D209" s="42"/>
      <c r="E209" s="37">
        <f t="shared" si="6"/>
        <v>20000</v>
      </c>
    </row>
    <row r="210" spans="1:5" s="4" customFormat="1" ht="15.75">
      <c r="A210" s="19">
        <v>193</v>
      </c>
      <c r="B210" s="25" t="s">
        <v>71</v>
      </c>
      <c r="C210" s="32">
        <v>35000</v>
      </c>
      <c r="D210" s="42"/>
      <c r="E210" s="37">
        <f t="shared" si="6"/>
        <v>35000</v>
      </c>
    </row>
    <row r="211" spans="1:5" s="4" customFormat="1" ht="15.75">
      <c r="A211" s="19">
        <v>194</v>
      </c>
      <c r="B211" s="26" t="s">
        <v>83</v>
      </c>
      <c r="C211" s="32">
        <v>18009.78</v>
      </c>
      <c r="D211" s="42"/>
      <c r="E211" s="37">
        <f t="shared" ref="E211:E242" si="7">C211-D211</f>
        <v>18009.78</v>
      </c>
    </row>
    <row r="212" spans="1:5" s="4" customFormat="1" ht="15.75">
      <c r="A212" s="19">
        <v>195</v>
      </c>
      <c r="B212" s="25" t="s">
        <v>76</v>
      </c>
      <c r="C212" s="32">
        <v>10000</v>
      </c>
      <c r="D212" s="42"/>
      <c r="E212" s="37">
        <f t="shared" si="7"/>
        <v>10000</v>
      </c>
    </row>
    <row r="213" spans="1:5" s="4" customFormat="1" ht="15.75">
      <c r="A213" s="19">
        <v>196</v>
      </c>
      <c r="B213" s="26" t="s">
        <v>19</v>
      </c>
      <c r="C213" s="32">
        <v>11000</v>
      </c>
      <c r="D213" s="42"/>
      <c r="E213" s="37">
        <f t="shared" si="7"/>
        <v>11000</v>
      </c>
    </row>
    <row r="214" spans="1:5" s="4" customFormat="1" ht="15.75">
      <c r="A214" s="19">
        <v>197</v>
      </c>
      <c r="B214" s="26" t="s">
        <v>89</v>
      </c>
      <c r="C214" s="32">
        <v>10150</v>
      </c>
      <c r="D214" s="42"/>
      <c r="E214" s="37">
        <f t="shared" si="7"/>
        <v>10150</v>
      </c>
    </row>
    <row r="215" spans="1:5" s="4" customFormat="1" ht="15.75">
      <c r="A215" s="19">
        <v>198</v>
      </c>
      <c r="B215" s="26" t="s">
        <v>89</v>
      </c>
      <c r="C215" s="32">
        <v>10150</v>
      </c>
      <c r="D215" s="42"/>
      <c r="E215" s="37">
        <f t="shared" si="7"/>
        <v>10150</v>
      </c>
    </row>
    <row r="216" spans="1:5" s="4" customFormat="1" ht="16.5" thickBot="1">
      <c r="A216" s="20">
        <v>199</v>
      </c>
      <c r="B216" s="28" t="s">
        <v>23</v>
      </c>
      <c r="C216" s="33">
        <v>10000</v>
      </c>
      <c r="D216" s="43"/>
      <c r="E216" s="38">
        <f t="shared" si="7"/>
        <v>10000</v>
      </c>
    </row>
    <row r="217" spans="1:5" s="11" customFormat="1" ht="18" thickBot="1">
      <c r="A217" s="21"/>
      <c r="B217" s="29" t="s">
        <v>32</v>
      </c>
      <c r="C217" s="34">
        <f>SUM(C18:C216)</f>
        <v>3031470.15</v>
      </c>
      <c r="D217" s="44">
        <f>SUM(D17:D213)</f>
        <v>8796</v>
      </c>
      <c r="E217" s="39">
        <f t="shared" ref="E217" si="8">C217-D217</f>
        <v>3022674.15</v>
      </c>
    </row>
    <row r="220" spans="1:5">
      <c r="A220" s="2"/>
      <c r="B220" s="2"/>
    </row>
    <row r="221" spans="1:5" s="5" customFormat="1" ht="12.75" customHeight="1">
      <c r="A221" s="2"/>
      <c r="B221" s="2"/>
      <c r="C221" s="2"/>
      <c r="D221" s="2"/>
      <c r="E221" s="2"/>
    </row>
    <row r="222" spans="1:5" s="5" customFormat="1" ht="12.75" customHeight="1">
      <c r="A222" s="1"/>
      <c r="B222" s="1"/>
      <c r="C222" s="1"/>
      <c r="D222" s="1"/>
      <c r="E222" s="1"/>
    </row>
    <row r="223" spans="1:5" s="5" customFormat="1" ht="18.75" customHeight="1">
      <c r="A223" s="48" t="s">
        <v>34</v>
      </c>
      <c r="B223" s="48"/>
      <c r="C223" s="48"/>
      <c r="D223" s="48"/>
      <c r="E223" s="48"/>
    </row>
    <row r="224" spans="1:5" s="5" customFormat="1" ht="18.75" customHeight="1">
      <c r="A224" s="48"/>
      <c r="B224" s="48"/>
      <c r="C224" s="48"/>
      <c r="D224" s="48"/>
      <c r="E224" s="48"/>
    </row>
    <row r="225" spans="1:5" s="5" customFormat="1" ht="18.75" customHeight="1">
      <c r="A225" s="48"/>
      <c r="B225" s="48"/>
      <c r="C225" s="48"/>
      <c r="D225" s="48"/>
      <c r="E225" s="48"/>
    </row>
    <row r="227" spans="1:5" ht="15.75">
      <c r="A227" s="47" t="s">
        <v>33</v>
      </c>
      <c r="B227" s="47"/>
      <c r="C227" s="47"/>
      <c r="D227" s="47"/>
      <c r="E227" s="1"/>
    </row>
    <row r="228" spans="1:5">
      <c r="C228" s="1"/>
      <c r="D228" s="1"/>
      <c r="E228" s="1"/>
    </row>
  </sheetData>
  <sortState ref="B19:E217">
    <sortCondition ref="B19"/>
  </sortState>
  <mergeCells count="4">
    <mergeCell ref="A13:E13"/>
    <mergeCell ref="A15:E15"/>
    <mergeCell ref="A227:D227"/>
    <mergeCell ref="A223:E225"/>
  </mergeCells>
  <pageMargins left="0.59055118110236227" right="0.39370078740157483" top="0.31496062992125984" bottom="0.59055118110236227" header="0.23622047244094491" footer="0.31496062992125984"/>
  <pageSetup paperSize="119" scale="81" orientation="portrait" r:id="rId1"/>
  <headerFooter>
    <oddFooter>&amp;CPersonal nominal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30:F38"/>
  <sheetViews>
    <sheetView topLeftCell="A25" workbookViewId="0">
      <selection activeCell="B37" sqref="B37"/>
    </sheetView>
  </sheetViews>
  <sheetFormatPr baseColWidth="10" defaultRowHeight="15"/>
  <cols>
    <col min="3" max="3" width="16.5703125" customWidth="1"/>
  </cols>
  <sheetData>
    <row r="30" spans="1:5" s="4" customFormat="1" ht="15.75">
      <c r="A30" s="8">
        <v>158</v>
      </c>
      <c r="B30" s="6" t="s">
        <v>26</v>
      </c>
      <c r="C30" s="7">
        <v>15000</v>
      </c>
      <c r="D30" s="7"/>
      <c r="E30" s="7">
        <f t="shared" ref="E30:E35" si="0">C30-D30</f>
        <v>15000</v>
      </c>
    </row>
    <row r="31" spans="1:5" s="4" customFormat="1" ht="15.75">
      <c r="A31" s="8">
        <v>159</v>
      </c>
      <c r="B31" s="6" t="s">
        <v>23</v>
      </c>
      <c r="C31" s="7">
        <v>8000</v>
      </c>
      <c r="D31" s="7"/>
      <c r="E31" s="7">
        <f t="shared" si="0"/>
        <v>8000</v>
      </c>
    </row>
    <row r="32" spans="1:5" s="4" customFormat="1" ht="15.75">
      <c r="A32" s="8">
        <v>160</v>
      </c>
      <c r="B32" s="6" t="s">
        <v>23</v>
      </c>
      <c r="C32" s="7">
        <v>8000</v>
      </c>
      <c r="D32" s="7"/>
      <c r="E32" s="7">
        <f t="shared" si="0"/>
        <v>8000</v>
      </c>
    </row>
    <row r="33" spans="1:6" s="4" customFormat="1" ht="15.75">
      <c r="A33" s="8">
        <v>161</v>
      </c>
      <c r="B33" s="6" t="s">
        <v>27</v>
      </c>
      <c r="C33" s="7">
        <v>15000</v>
      </c>
      <c r="D33" s="7"/>
      <c r="E33" s="7">
        <f t="shared" si="0"/>
        <v>15000</v>
      </c>
    </row>
    <row r="34" spans="1:6" s="4" customFormat="1" ht="15.75">
      <c r="A34" s="8">
        <v>162</v>
      </c>
      <c r="B34" s="6" t="s">
        <v>8</v>
      </c>
      <c r="C34" s="7">
        <v>10000</v>
      </c>
      <c r="D34" s="7"/>
      <c r="E34" s="7">
        <f t="shared" si="0"/>
        <v>10000</v>
      </c>
    </row>
    <row r="35" spans="1:6" s="11" customFormat="1" ht="17.25">
      <c r="A35" s="12"/>
      <c r="B35" s="9" t="s">
        <v>4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>
      <c r="C36" s="2"/>
      <c r="D36" s="2"/>
      <c r="E36" s="2"/>
    </row>
    <row r="37" spans="1:6" s="5" customFormat="1" ht="18.75">
      <c r="A37" s="16" t="s">
        <v>30</v>
      </c>
      <c r="B37" s="13" t="s">
        <v>28</v>
      </c>
      <c r="C37" s="14">
        <v>2200120.89</v>
      </c>
      <c r="D37" s="15" t="e">
        <f>C35-C37</f>
        <v>#REF!</v>
      </c>
      <c r="E37" s="15" t="s">
        <v>29</v>
      </c>
      <c r="F37" s="2"/>
    </row>
    <row r="38" spans="1:6" s="1" customFormat="1">
      <c r="A38" s="16">
        <v>162</v>
      </c>
      <c r="B38" s="13" t="s">
        <v>31</v>
      </c>
      <c r="C38" s="14">
        <v>30828.29</v>
      </c>
      <c r="D38" s="15" t="e">
        <f>D35-C38</f>
        <v>#REF!</v>
      </c>
      <c r="E38" s="15" t="s">
        <v>29</v>
      </c>
      <c r="F3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nominales feb 2022</vt:lpstr>
      <vt:lpstr>FORM CALCULOS</vt:lpstr>
      <vt:lpstr>'nominales feb 2022'!Área_de_impresión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2022-03-03T22:26:43Z</cp:lastPrinted>
  <dcterms:created xsi:type="dcterms:W3CDTF">2018-02-23T20:02:07Z</dcterms:created>
  <dcterms:modified xsi:type="dcterms:W3CDTF">2022-03-03T22:51:00Z</dcterms:modified>
</cp:coreProperties>
</file>