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/>
  <mc:AlternateContent xmlns:mc="http://schemas.openxmlformats.org/markup-compatibility/2006">
    <mc:Choice Requires="x15">
      <x15ac:absPath xmlns:x15ac="http://schemas.microsoft.com/office/spreadsheetml/2010/11/ac" url="D:\TRANSPARENCIA MIDE\12.presupuesto\A.presupuesto aprobado del año\2023\"/>
    </mc:Choice>
  </mc:AlternateContent>
  <xr:revisionPtr revIDLastSave="0" documentId="8_{16A3E8FE-3EF6-4C44-A9B3-9E6809AA8A79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PRESUPUESTO APROBADO 2023" sheetId="1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3" i="13" l="1"/>
  <c r="C80" i="13"/>
  <c r="C69" i="13"/>
  <c r="C47" i="13"/>
  <c r="C85" i="13" l="1"/>
  <c r="B83" i="13" l="1"/>
  <c r="B80" i="13"/>
  <c r="B77" i="13"/>
  <c r="B69" i="13"/>
  <c r="B47" i="13"/>
  <c r="B85" i="13" l="1"/>
</calcChain>
</file>

<file path=xl/sharedStrings.xml><?xml version="1.0" encoding="utf-8"?>
<sst xmlns="http://schemas.openxmlformats.org/spreadsheetml/2006/main" count="85" uniqueCount="85">
  <si>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</si>
  <si>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</si>
  <si>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</si>
  <si>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</si>
  <si>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</si>
  <si>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</si>
  <si>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</si>
  <si>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</si>
  <si>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</si>
  <si>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</si>
  <si>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</si>
  <si>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</si>
  <si>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</si>
  <si>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</si>
  <si>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</si>
  <si>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</si>
  <si>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</si>
  <si>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</si>
  <si>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</si>
  <si>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</si>
  <si>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</si>
  <si>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</si>
  <si>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</si>
  <si>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</si>
  <si>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</si>
  <si>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</si>
  <si>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</si>
  <si>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</si>
  <si>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</si>
  <si>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</si>
  <si>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</si>
  <si>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</si>
  <si>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</si>
  <si>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En RD$</t>
  </si>
  <si>
    <t>Presupuesto Aprobado</t>
  </si>
  <si>
    <t>Presupuesto Modificado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</si>
  <si>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</si>
  <si>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</si>
  <si>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</si>
  <si>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</si>
  <si>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</si>
  <si>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</si>
  <si>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</si>
  <si>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</si>
  <si>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</si>
  <si>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</si>
  <si>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</si>
  <si>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</si>
  <si>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</si>
  <si>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</si>
  <si>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</si>
  <si>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2.6.6 - EQUIPOS DE DEFENSA Y SEGURIDAD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</si>
  <si>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</si>
  <si>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</si>
  <si>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</si>
  <si>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</si>
  <si>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</si>
  <si>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</si>
  <si>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</si>
  <si>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</si>
  <si>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</si>
  <si>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</si>
  <si>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</si>
  <si>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</si>
  <si>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</si>
  <si>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</si>
  <si>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</si>
  <si>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</si>
  <si>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</si>
  <si>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</si>
  <si>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</si>
  <si>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</si>
  <si>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</si>
  <si>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</si>
  <si>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MINISTERIO DE DEFENSA</t>
  </si>
  <si>
    <t>2.4.6 - SUBVENCIONES</t>
  </si>
  <si>
    <t xml:space="preserve">Presupuesto de Gasto y Aplicaciones financieras </t>
  </si>
  <si>
    <t>DETALLE</t>
  </si>
  <si>
    <t>2.6.2 - MOBILIARIO Y EQUIPO AUDIOVISUAL, RECREATIVO Y EDUCACIONAL</t>
  </si>
  <si>
    <t>2.6.7 - ACTIVOS BIOLÓGICOS</t>
  </si>
  <si>
    <t>Total general</t>
  </si>
  <si>
    <t>Año 2023</t>
  </si>
  <si>
    <r>
      <rPr>
        <b/>
        <sz val="10"/>
        <color theme="1"/>
        <rFont val="Calibri"/>
        <family val="2"/>
        <scheme val="minor"/>
      </rPr>
      <t>Presupuesto aprobado:</t>
    </r>
    <r>
      <rPr>
        <sz val="10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</si>
  <si>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0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</si>
  <si>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0"/>
        <color theme="1"/>
        <rFont val="Calibri"/>
        <family val="2"/>
        <scheme val="minor"/>
      </rPr>
      <t>Total devengado:</t>
    </r>
    <r>
      <rPr>
        <sz val="10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</si>
</sst>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.0_);_(* \(#,##0.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4" fontId="0" fillId="0" borderId="0" xfId="0" applyNumberFormat="1"/>
    <xf numFmtId="43" fontId="0" fillId="0" borderId="0" xfId="1" applyFont="1"/>
    <xf numFmtId="43" fontId="3" fillId="0" borderId="0" xfId="1" applyFont="1"/>
    <xf numFmtId="0" fontId="3" fillId="0" borderId="0" xfId="0" applyFont="1"/>
    <xf numFmtId="0" fontId="5" fillId="0" borderId="0" xfId="0" applyFont="1" applyAlignment="1">
      <alignment vertical="center" wrapText="1" readingOrder="1"/>
    </xf>
    <xf numFmtId="0" fontId="6" fillId="0" borderId="0" xfId="0" applyFont="1" applyAlignment="1">
      <alignment vertical="top" wrapText="1" readingOrder="1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0" fillId="3" borderId="0" xfId="0" applyFill="1"/>
    <xf numFmtId="0" fontId="3" fillId="0" borderId="3" xfId="0" applyFont="1" applyBorder="1" applyAlignment="1">
      <alignment vertical="center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9" fillId="2" borderId="0" xfId="0" applyFont="1" applyFill="1" applyAlignment="1">
      <alignment vertical="center" wrapText="1"/>
    </xf>
    <xf numFmtId="0" fontId="9" fillId="0" borderId="1" xfId="0" applyFont="1" applyBorder="1" applyAlignment="1">
      <alignment horizontal="left"/>
    </xf>
    <xf numFmtId="43" fontId="9" fillId="0" borderId="1" xfId="1" applyFont="1" applyBorder="1"/>
    <xf numFmtId="165" fontId="9" fillId="0" borderId="1" xfId="0" applyNumberFormat="1" applyFont="1" applyBorder="1"/>
    <xf numFmtId="0" fontId="9" fillId="0" borderId="0" xfId="0" applyFont="1" applyAlignment="1">
      <alignment horizontal="left" indent="1"/>
    </xf>
    <xf numFmtId="43" fontId="9" fillId="0" borderId="0" xfId="1" applyFont="1" applyFill="1"/>
    <xf numFmtId="0" fontId="10" fillId="0" borderId="0" xfId="0" applyFont="1" applyAlignment="1">
      <alignment horizontal="left" indent="2"/>
    </xf>
    <xf numFmtId="43" fontId="10" fillId="0" borderId="0" xfId="1" applyFont="1" applyFill="1"/>
    <xf numFmtId="4" fontId="10" fillId="0" borderId="0" xfId="0" applyNumberFormat="1" applyFont="1"/>
    <xf numFmtId="39" fontId="10" fillId="0" borderId="0" xfId="1" applyNumberFormat="1" applyFont="1" applyFill="1"/>
    <xf numFmtId="39" fontId="10" fillId="0" borderId="0" xfId="1" applyNumberFormat="1" applyFont="1" applyFill="1" applyAlignment="1">
      <alignment horizontal="right"/>
    </xf>
    <xf numFmtId="4" fontId="9" fillId="0" borderId="0" xfId="0" applyNumberFormat="1" applyFont="1"/>
    <xf numFmtId="39" fontId="9" fillId="0" borderId="0" xfId="1" applyNumberFormat="1" applyFont="1" applyFill="1"/>
    <xf numFmtId="39" fontId="9" fillId="0" borderId="1" xfId="1" applyNumberFormat="1" applyFont="1" applyFill="1" applyBorder="1"/>
    <xf numFmtId="39" fontId="9" fillId="0" borderId="0" xfId="1" applyNumberFormat="1" applyFont="1"/>
    <xf numFmtId="39" fontId="10" fillId="0" borderId="0" xfId="1" applyNumberFormat="1" applyFont="1"/>
    <xf numFmtId="43" fontId="9" fillId="2" borderId="3" xfId="1" applyFont="1" applyFill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 wrapText="1" readingOrder="1"/>
    </xf>
    <xf numFmtId="0" fontId="6" fillId="0" borderId="2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781051</xdr:colOff>
      <xdr:row>2</xdr:row>
      <xdr:rowOff>142875</xdr:rowOff>
    </xdr:from>
    <xdr:to>
      <xdr:col>3</xdr:col>
      <xdr:colOff>19050</xdr:colOff>
      <xdr:row>5</xdr:row>
      <xdr:rowOff>9525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4486276" y="523875"/>
          <a:ext cx="13430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0</xdr:colOff>
      <xdr:row>2</xdr:row>
      <xdr:rowOff>161925</xdr:rowOff>
    </xdr:from>
    <xdr:to>
      <xdr:col>0</xdr:col>
      <xdr:colOff>1504949</xdr:colOff>
      <xdr:row>5</xdr:row>
      <xdr:rowOff>28575</xdr:rowOff>
    </xdr:to>
    <xdr:sp macro="" textlink="">
      <xdr:nvSpPr>
        <xdr:cNvPr id="3" name="CuadroTexto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390650" y="5429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0</xdr:colOff>
      <xdr:row>2</xdr:row>
      <xdr:rowOff>123826</xdr:rowOff>
    </xdr:from>
    <xdr:to>
      <xdr:col>0</xdr:col>
      <xdr:colOff>1619250</xdr:colOff>
      <xdr:row>5</xdr:row>
      <xdr:rowOff>1</xdr:rowOff>
    </xdr:to>
    <xdr:pic>
      <xdr:nvPicPr>
        <xdr:cNvPr id="4" name="Picture 4" descr="Logo SEFA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33500" y="504826"/>
          <a:ext cx="180975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657224</xdr:colOff>
      <xdr:row>2</xdr:row>
      <xdr:rowOff>152400</xdr:rowOff>
    </xdr:from>
    <xdr:to>
      <xdr:col>2</xdr:col>
      <xdr:colOff>923925</xdr:colOff>
      <xdr:row>4</xdr:row>
      <xdr:rowOff>180975</xdr:rowOff>
    </xdr:to>
    <xdr:pic>
      <xdr:nvPicPr>
        <xdr:cNvPr id="5" name="Picture 4" descr="Logo SEF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62449" y="533400"/>
          <a:ext cx="1438276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N93"/>
  <sheetViews>
    <sheetView tabSelected="1" workbookViewId="0">
      <selection activeCell="H79" sqref="H79"/>
    </sheetView>
  </sheetViews>
  <sheetFormatPr baseColWidth="10" defaultColWidth="11.44140625" defaultRowHeight="14.4" x14ac:dyDescent="0.3"/>
  <cols>
    <col min="1" max="1" width="55.5546875" customWidth="1"/>
    <col min="2" max="2" width="17.5546875" style="2" customWidth="1"/>
    <col min="3" max="3" width="14" customWidth="1"/>
  </cols>
  <sheetData>
    <row r="3" spans="1:14" ht="28.5" customHeight="1" x14ac:dyDescent="0.3">
      <c r="A3" s="33" t="s">
        <v>74</v>
      </c>
      <c r="B3" s="34"/>
      <c r="C3" s="34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21" customHeight="1" x14ac:dyDescent="0.3">
      <c r="A4" s="35"/>
      <c r="B4" s="36"/>
      <c r="C4" s="36"/>
      <c r="D4" s="6"/>
      <c r="E4" s="6"/>
      <c r="F4" s="6"/>
      <c r="G4" s="6"/>
      <c r="H4" s="6"/>
      <c r="I4" s="6"/>
      <c r="J4" s="6"/>
      <c r="K4" s="6"/>
      <c r="L4" s="6"/>
      <c r="M4" s="6"/>
      <c r="N4" s="6"/>
    </row>
    <row r="5" spans="1:14" ht="15.6" x14ac:dyDescent="0.3">
      <c r="A5" s="37" t="s">
        <v>81</v>
      </c>
      <c r="B5" s="38"/>
      <c r="C5" s="38"/>
      <c r="D5" s="7"/>
      <c r="E5" s="7"/>
      <c r="F5" s="7"/>
      <c r="G5" s="7"/>
      <c r="H5" s="7"/>
      <c r="I5" s="7"/>
      <c r="J5" s="7"/>
      <c r="K5" s="7"/>
      <c r="L5" s="7"/>
      <c r="M5" s="7"/>
      <c r="N5" s="7"/>
    </row>
    <row r="6" spans="1:14" ht="15.75" customHeight="1" x14ac:dyDescent="0.3">
      <c r="A6" s="39" t="s">
        <v>76</v>
      </c>
      <c r="B6" s="40"/>
      <c r="C6" s="40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15.75" customHeight="1" x14ac:dyDescent="0.3">
      <c r="A7" s="39" t="s">
        <v>33</v>
      </c>
      <c r="B7" s="40"/>
      <c r="C7" s="40"/>
      <c r="D7" s="9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customHeight="1" x14ac:dyDescent="0.3">
      <c r="A9" s="14" t="s">
        <v>77</v>
      </c>
      <c r="B9" s="31" t="s">
        <v>34</v>
      </c>
      <c r="C9" s="31" t="s">
        <v>35</v>
      </c>
      <c r="D9" s="10"/>
    </row>
    <row r="10" spans="1:14" ht="23.25" customHeight="1" thickBot="1" x14ac:dyDescent="0.35">
      <c r="A10" s="14"/>
      <c r="B10" s="32"/>
      <c r="C10" s="32"/>
      <c r="D10" s="10"/>
    </row>
    <row r="11" spans="1:14" x14ac:dyDescent="0.3">
      <c r="A11" s="15" t="s">
        <v>0</v>
      </c>
      <c r="B11" s="16"/>
      <c r="C11" s="17"/>
      <c r="D11" s="10"/>
    </row>
    <row r="12" spans="1:14" x14ac:dyDescent="0.3">
      <c r="A12" s="18" t="s">
        <v>1</v>
      </c>
      <c r="B12" s="19">
        <v>4138588850</v>
      </c>
      <c r="C12" s="19">
        <v>16680000</v>
      </c>
      <c r="D12" s="10"/>
    </row>
    <row r="13" spans="1:14" x14ac:dyDescent="0.3">
      <c r="A13" s="20" t="s">
        <v>2</v>
      </c>
      <c r="B13" s="21">
        <v>4096742550</v>
      </c>
      <c r="C13" s="22">
        <v>-6634000</v>
      </c>
      <c r="D13" s="10"/>
    </row>
    <row r="14" spans="1:14" x14ac:dyDescent="0.3">
      <c r="A14" s="20" t="s">
        <v>3</v>
      </c>
      <c r="B14" s="21">
        <v>27115695</v>
      </c>
      <c r="C14" s="22">
        <v>23314000</v>
      </c>
      <c r="D14" s="10"/>
    </row>
    <row r="15" spans="1:14" x14ac:dyDescent="0.3">
      <c r="A15" s="20" t="s">
        <v>36</v>
      </c>
      <c r="B15" s="23">
        <v>0</v>
      </c>
      <c r="C15" s="24">
        <v>0</v>
      </c>
      <c r="D15" s="10"/>
    </row>
    <row r="16" spans="1:14" x14ac:dyDescent="0.3">
      <c r="A16" s="20" t="s">
        <v>4</v>
      </c>
      <c r="B16" s="23">
        <v>0</v>
      </c>
      <c r="C16" s="24">
        <v>0</v>
      </c>
      <c r="D16" s="10"/>
    </row>
    <row r="17" spans="1:4" x14ac:dyDescent="0.3">
      <c r="A17" s="20" t="s">
        <v>5</v>
      </c>
      <c r="B17" s="21">
        <v>14730605</v>
      </c>
      <c r="C17" s="24">
        <v>0</v>
      </c>
      <c r="D17" s="10"/>
    </row>
    <row r="18" spans="1:4" x14ac:dyDescent="0.3">
      <c r="A18" s="18" t="s">
        <v>6</v>
      </c>
      <c r="B18" s="19">
        <v>414305019</v>
      </c>
      <c r="C18" s="19">
        <v>336113375</v>
      </c>
      <c r="D18" s="10"/>
    </row>
    <row r="19" spans="1:4" x14ac:dyDescent="0.3">
      <c r="A19" s="20" t="s">
        <v>7</v>
      </c>
      <c r="B19" s="21">
        <v>137682294</v>
      </c>
      <c r="C19" s="23">
        <v>0</v>
      </c>
      <c r="D19" s="10"/>
    </row>
    <row r="20" spans="1:4" x14ac:dyDescent="0.3">
      <c r="A20" s="20" t="s">
        <v>8</v>
      </c>
      <c r="B20" s="21">
        <v>1000000</v>
      </c>
      <c r="C20" s="23">
        <v>0</v>
      </c>
      <c r="D20" s="10"/>
    </row>
    <row r="21" spans="1:4" x14ac:dyDescent="0.3">
      <c r="A21" s="20" t="s">
        <v>9</v>
      </c>
      <c r="B21" s="21">
        <v>117077109</v>
      </c>
      <c r="C21" s="22">
        <v>20270800</v>
      </c>
      <c r="D21" s="10"/>
    </row>
    <row r="22" spans="1:4" x14ac:dyDescent="0.3">
      <c r="A22" s="20" t="s">
        <v>10</v>
      </c>
      <c r="B22" s="21">
        <v>3459220</v>
      </c>
      <c r="C22" s="23">
        <v>0</v>
      </c>
      <c r="D22" s="10"/>
    </row>
    <row r="23" spans="1:4" x14ac:dyDescent="0.3">
      <c r="A23" s="20" t="s">
        <v>11</v>
      </c>
      <c r="B23" s="21">
        <v>33721585</v>
      </c>
      <c r="C23" s="21">
        <v>33860377</v>
      </c>
    </row>
    <row r="24" spans="1:4" x14ac:dyDescent="0.3">
      <c r="A24" s="20" t="s">
        <v>12</v>
      </c>
      <c r="B24" s="21">
        <v>13708069</v>
      </c>
      <c r="C24" s="22">
        <v>0</v>
      </c>
    </row>
    <row r="25" spans="1:4" x14ac:dyDescent="0.3">
      <c r="A25" s="20" t="s">
        <v>13</v>
      </c>
      <c r="B25" s="21">
        <v>98594302</v>
      </c>
      <c r="C25" s="22">
        <v>-4400060</v>
      </c>
    </row>
    <row r="26" spans="1:4" x14ac:dyDescent="0.3">
      <c r="A26" s="20" t="s">
        <v>14</v>
      </c>
      <c r="B26" s="21">
        <v>8062440</v>
      </c>
      <c r="C26" s="21">
        <v>285882258</v>
      </c>
    </row>
    <row r="27" spans="1:4" x14ac:dyDescent="0.3">
      <c r="A27" s="20" t="s">
        <v>37</v>
      </c>
      <c r="B27" s="21">
        <v>1000000</v>
      </c>
      <c r="C27" s="21">
        <v>500000</v>
      </c>
    </row>
    <row r="28" spans="1:4" x14ac:dyDescent="0.3">
      <c r="A28" s="18" t="s">
        <v>15</v>
      </c>
      <c r="B28" s="19">
        <v>985837821</v>
      </c>
      <c r="C28" s="25">
        <v>-7795614</v>
      </c>
    </row>
    <row r="29" spans="1:4" x14ac:dyDescent="0.3">
      <c r="A29" s="20" t="s">
        <v>16</v>
      </c>
      <c r="B29" s="21">
        <v>197027556</v>
      </c>
      <c r="C29" s="22">
        <v>-360878</v>
      </c>
    </row>
    <row r="30" spans="1:4" x14ac:dyDescent="0.3">
      <c r="A30" s="20" t="s">
        <v>17</v>
      </c>
      <c r="B30" s="21">
        <v>478119359</v>
      </c>
      <c r="C30" s="22">
        <v>-2298536</v>
      </c>
    </row>
    <row r="31" spans="1:4" x14ac:dyDescent="0.3">
      <c r="A31" s="20" t="s">
        <v>18</v>
      </c>
      <c r="B31" s="21">
        <v>5908769</v>
      </c>
      <c r="C31" s="22">
        <v>-157000</v>
      </c>
    </row>
    <row r="32" spans="1:4" x14ac:dyDescent="0.3">
      <c r="A32" s="20" t="s">
        <v>19</v>
      </c>
      <c r="B32" s="21">
        <v>5147040</v>
      </c>
      <c r="C32" s="22">
        <v>-147040</v>
      </c>
    </row>
    <row r="33" spans="1:5" x14ac:dyDescent="0.3">
      <c r="A33" s="20" t="s">
        <v>20</v>
      </c>
      <c r="B33" s="21">
        <v>10000000</v>
      </c>
      <c r="C33" s="21">
        <v>100000</v>
      </c>
      <c r="E33" s="1"/>
    </row>
    <row r="34" spans="1:5" x14ac:dyDescent="0.3">
      <c r="A34" s="20" t="s">
        <v>21</v>
      </c>
      <c r="B34" s="21">
        <v>11950000</v>
      </c>
      <c r="C34" s="22">
        <v>-47760</v>
      </c>
    </row>
    <row r="35" spans="1:5" x14ac:dyDescent="0.3">
      <c r="A35" s="20" t="s">
        <v>22</v>
      </c>
      <c r="B35" s="21">
        <v>203795224</v>
      </c>
      <c r="C35" s="22">
        <v>5800000</v>
      </c>
    </row>
    <row r="36" spans="1:5" x14ac:dyDescent="0.3">
      <c r="A36" s="20" t="s">
        <v>38</v>
      </c>
      <c r="B36" s="23">
        <v>0</v>
      </c>
      <c r="C36" s="23">
        <v>0</v>
      </c>
    </row>
    <row r="37" spans="1:5" x14ac:dyDescent="0.3">
      <c r="A37" s="20" t="s">
        <v>23</v>
      </c>
      <c r="B37" s="21">
        <v>73889873</v>
      </c>
      <c r="C37" s="22">
        <v>-10684400</v>
      </c>
    </row>
    <row r="38" spans="1:5" x14ac:dyDescent="0.3">
      <c r="A38" s="18" t="s">
        <v>24</v>
      </c>
      <c r="B38" s="19">
        <v>8068286536</v>
      </c>
      <c r="C38" s="23">
        <v>0</v>
      </c>
    </row>
    <row r="39" spans="1:5" x14ac:dyDescent="0.3">
      <c r="A39" s="20" t="s">
        <v>25</v>
      </c>
      <c r="B39" s="21">
        <v>8018531045</v>
      </c>
      <c r="C39" s="23">
        <v>0</v>
      </c>
    </row>
    <row r="40" spans="1:5" x14ac:dyDescent="0.3">
      <c r="A40" s="20" t="s">
        <v>39</v>
      </c>
      <c r="B40" s="23">
        <v>0</v>
      </c>
      <c r="C40" s="23">
        <v>0</v>
      </c>
    </row>
    <row r="41" spans="1:5" x14ac:dyDescent="0.3">
      <c r="A41" s="20" t="s">
        <v>40</v>
      </c>
      <c r="B41" s="23">
        <v>0</v>
      </c>
      <c r="C41" s="23">
        <v>0</v>
      </c>
    </row>
    <row r="42" spans="1:5" x14ac:dyDescent="0.3">
      <c r="A42" s="20" t="s">
        <v>41</v>
      </c>
      <c r="B42" s="23">
        <v>0</v>
      </c>
      <c r="C42" s="23">
        <v>0</v>
      </c>
    </row>
    <row r="43" spans="1:5" x14ac:dyDescent="0.3">
      <c r="A43" s="20" t="s">
        <v>42</v>
      </c>
      <c r="B43" s="23">
        <v>0</v>
      </c>
      <c r="C43" s="23">
        <v>0</v>
      </c>
    </row>
    <row r="44" spans="1:5" x14ac:dyDescent="0.3">
      <c r="A44" s="20" t="s">
        <v>75</v>
      </c>
      <c r="B44" s="23">
        <v>0</v>
      </c>
      <c r="C44" s="23">
        <v>0</v>
      </c>
    </row>
    <row r="45" spans="1:5" x14ac:dyDescent="0.3">
      <c r="A45" s="20" t="s">
        <v>26</v>
      </c>
      <c r="B45" s="21">
        <v>11837743</v>
      </c>
      <c r="C45" s="23">
        <v>0</v>
      </c>
    </row>
    <row r="46" spans="1:5" x14ac:dyDescent="0.3">
      <c r="A46" s="20" t="s">
        <v>43</v>
      </c>
      <c r="B46" s="21">
        <v>37917748</v>
      </c>
      <c r="C46" s="23">
        <v>0</v>
      </c>
    </row>
    <row r="47" spans="1:5" x14ac:dyDescent="0.3">
      <c r="A47" s="18" t="s">
        <v>44</v>
      </c>
      <c r="B47" s="26">
        <f>+B48+B49+B50+B51+B52+B53</f>
        <v>0</v>
      </c>
      <c r="C47" s="26">
        <f>+C48+C49+C50+C51+C52+C53</f>
        <v>0</v>
      </c>
    </row>
    <row r="48" spans="1:5" x14ac:dyDescent="0.3">
      <c r="A48" s="20" t="s">
        <v>45</v>
      </c>
      <c r="B48" s="23">
        <v>0</v>
      </c>
      <c r="C48" s="23">
        <v>0</v>
      </c>
    </row>
    <row r="49" spans="1:3" x14ac:dyDescent="0.3">
      <c r="A49" s="20" t="s">
        <v>46</v>
      </c>
      <c r="B49" s="23">
        <v>0</v>
      </c>
      <c r="C49" s="23">
        <v>0</v>
      </c>
    </row>
    <row r="50" spans="1:3" x14ac:dyDescent="0.3">
      <c r="A50" s="20" t="s">
        <v>47</v>
      </c>
      <c r="B50" s="23">
        <v>0</v>
      </c>
      <c r="C50" s="23">
        <v>0</v>
      </c>
    </row>
    <row r="51" spans="1:3" x14ac:dyDescent="0.3">
      <c r="A51" s="20" t="s">
        <v>48</v>
      </c>
      <c r="B51" s="23">
        <v>0</v>
      </c>
      <c r="C51" s="23">
        <v>0</v>
      </c>
    </row>
    <row r="52" spans="1:3" x14ac:dyDescent="0.3">
      <c r="A52" s="20" t="s">
        <v>49</v>
      </c>
      <c r="B52" s="23">
        <v>0</v>
      </c>
      <c r="C52" s="23">
        <v>0</v>
      </c>
    </row>
    <row r="53" spans="1:3" x14ac:dyDescent="0.3">
      <c r="A53" s="20" t="s">
        <v>50</v>
      </c>
      <c r="B53" s="23">
        <v>0</v>
      </c>
      <c r="C53" s="23">
        <v>0</v>
      </c>
    </row>
    <row r="54" spans="1:3" x14ac:dyDescent="0.3">
      <c r="A54" s="18" t="s">
        <v>27</v>
      </c>
      <c r="B54" s="19">
        <v>646092733</v>
      </c>
      <c r="C54" s="19">
        <v>74170037</v>
      </c>
    </row>
    <row r="55" spans="1:3" x14ac:dyDescent="0.3">
      <c r="A55" s="20" t="s">
        <v>28</v>
      </c>
      <c r="B55" s="21">
        <v>33435043</v>
      </c>
      <c r="C55" s="22">
        <v>2227574</v>
      </c>
    </row>
    <row r="56" spans="1:3" x14ac:dyDescent="0.3">
      <c r="A56" s="20" t="s">
        <v>78</v>
      </c>
      <c r="B56" s="21">
        <v>7273052</v>
      </c>
      <c r="C56" s="23">
        <v>0</v>
      </c>
    </row>
    <row r="57" spans="1:3" x14ac:dyDescent="0.3">
      <c r="A57" s="20" t="s">
        <v>29</v>
      </c>
      <c r="B57" s="21">
        <v>5000000</v>
      </c>
      <c r="C57" s="23">
        <v>0</v>
      </c>
    </row>
    <row r="58" spans="1:3" x14ac:dyDescent="0.3">
      <c r="A58" s="20" t="s">
        <v>30</v>
      </c>
      <c r="B58" s="21">
        <v>12600000</v>
      </c>
      <c r="C58" s="23">
        <v>0</v>
      </c>
    </row>
    <row r="59" spans="1:3" x14ac:dyDescent="0.3">
      <c r="A59" s="20" t="s">
        <v>31</v>
      </c>
      <c r="B59" s="21">
        <v>43026480</v>
      </c>
      <c r="C59" s="22">
        <v>-12723557</v>
      </c>
    </row>
    <row r="60" spans="1:3" x14ac:dyDescent="0.3">
      <c r="A60" s="20" t="s">
        <v>51</v>
      </c>
      <c r="B60" s="23">
        <v>500000000</v>
      </c>
      <c r="C60" s="22">
        <v>-43435822</v>
      </c>
    </row>
    <row r="61" spans="1:3" x14ac:dyDescent="0.3">
      <c r="A61" s="20" t="s">
        <v>79</v>
      </c>
      <c r="B61" s="23">
        <v>0</v>
      </c>
      <c r="C61" s="23">
        <v>0</v>
      </c>
    </row>
    <row r="62" spans="1:3" x14ac:dyDescent="0.3">
      <c r="A62" s="20" t="s">
        <v>32</v>
      </c>
      <c r="B62" s="21">
        <v>43758158</v>
      </c>
      <c r="C62" s="22">
        <v>-21898158</v>
      </c>
    </row>
    <row r="63" spans="1:3" x14ac:dyDescent="0.3">
      <c r="A63" s="20" t="s">
        <v>52</v>
      </c>
      <c r="B63" s="21">
        <v>1000000</v>
      </c>
      <c r="C63" s="22">
        <v>150000000</v>
      </c>
    </row>
    <row r="64" spans="1:3" x14ac:dyDescent="0.3">
      <c r="A64" s="18" t="s">
        <v>53</v>
      </c>
      <c r="B64" s="19">
        <v>2553625496</v>
      </c>
      <c r="C64" s="25">
        <v>-471603620</v>
      </c>
    </row>
    <row r="65" spans="1:3" x14ac:dyDescent="0.3">
      <c r="A65" s="20" t="s">
        <v>54</v>
      </c>
      <c r="B65" s="21">
        <v>2553625496</v>
      </c>
      <c r="C65" s="22">
        <v>-471603620</v>
      </c>
    </row>
    <row r="66" spans="1:3" x14ac:dyDescent="0.3">
      <c r="A66" s="20" t="s">
        <v>55</v>
      </c>
      <c r="B66" s="23">
        <v>0</v>
      </c>
      <c r="C66" s="23">
        <v>0</v>
      </c>
    </row>
    <row r="67" spans="1:3" x14ac:dyDescent="0.3">
      <c r="A67" s="20" t="s">
        <v>56</v>
      </c>
      <c r="B67" s="23">
        <v>0</v>
      </c>
      <c r="C67" s="23">
        <v>0</v>
      </c>
    </row>
    <row r="68" spans="1:3" x14ac:dyDescent="0.3">
      <c r="A68" s="20" t="s">
        <v>57</v>
      </c>
      <c r="B68" s="23">
        <v>0</v>
      </c>
      <c r="C68" s="23">
        <v>0</v>
      </c>
    </row>
    <row r="69" spans="1:3" x14ac:dyDescent="0.3">
      <c r="A69" s="18" t="s">
        <v>58</v>
      </c>
      <c r="B69" s="26">
        <f>+B70+B71</f>
        <v>0</v>
      </c>
      <c r="C69" s="26">
        <f>+C70+C71</f>
        <v>0</v>
      </c>
    </row>
    <row r="70" spans="1:3" x14ac:dyDescent="0.3">
      <c r="A70" s="20" t="s">
        <v>59</v>
      </c>
      <c r="B70" s="23">
        <v>0</v>
      </c>
      <c r="C70" s="23">
        <v>0</v>
      </c>
    </row>
    <row r="71" spans="1:3" x14ac:dyDescent="0.3">
      <c r="A71" s="20" t="s">
        <v>60</v>
      </c>
      <c r="B71" s="23">
        <v>0</v>
      </c>
      <c r="C71" s="23">
        <v>0</v>
      </c>
    </row>
    <row r="72" spans="1:3" x14ac:dyDescent="0.3">
      <c r="A72" s="18" t="s">
        <v>61</v>
      </c>
      <c r="B72" s="23">
        <v>0</v>
      </c>
      <c r="C72" s="23">
        <v>0</v>
      </c>
    </row>
    <row r="73" spans="1:3" x14ac:dyDescent="0.3">
      <c r="A73" s="20" t="s">
        <v>62</v>
      </c>
      <c r="B73" s="23">
        <v>0</v>
      </c>
      <c r="C73" s="23">
        <v>0</v>
      </c>
    </row>
    <row r="74" spans="1:3" x14ac:dyDescent="0.3">
      <c r="A74" s="20" t="s">
        <v>63</v>
      </c>
      <c r="B74" s="23">
        <v>0</v>
      </c>
      <c r="C74" s="23">
        <v>0</v>
      </c>
    </row>
    <row r="75" spans="1:3" x14ac:dyDescent="0.3">
      <c r="A75" s="20" t="s">
        <v>64</v>
      </c>
      <c r="B75" s="23">
        <v>0</v>
      </c>
      <c r="C75" s="23">
        <v>0</v>
      </c>
    </row>
    <row r="76" spans="1:3" x14ac:dyDescent="0.3">
      <c r="A76" s="15" t="s">
        <v>65</v>
      </c>
      <c r="B76" s="27">
        <v>0</v>
      </c>
      <c r="C76" s="27">
        <v>0</v>
      </c>
    </row>
    <row r="77" spans="1:3" x14ac:dyDescent="0.3">
      <c r="A77" s="18" t="s">
        <v>66</v>
      </c>
      <c r="B77" s="28">
        <f>+B78+B79</f>
        <v>0</v>
      </c>
      <c r="C77" s="23">
        <v>0</v>
      </c>
    </row>
    <row r="78" spans="1:3" x14ac:dyDescent="0.3">
      <c r="A78" s="20" t="s">
        <v>67</v>
      </c>
      <c r="B78" s="29">
        <v>0</v>
      </c>
      <c r="C78" s="23">
        <v>0</v>
      </c>
    </row>
    <row r="79" spans="1:3" x14ac:dyDescent="0.3">
      <c r="A79" s="20" t="s">
        <v>68</v>
      </c>
      <c r="B79" s="29">
        <v>0</v>
      </c>
      <c r="C79" s="23">
        <v>0</v>
      </c>
    </row>
    <row r="80" spans="1:3" x14ac:dyDescent="0.3">
      <c r="A80" s="18" t="s">
        <v>69</v>
      </c>
      <c r="B80" s="28">
        <f>+B81+B82</f>
        <v>0</v>
      </c>
      <c r="C80" s="26">
        <f>+C81+C82</f>
        <v>0</v>
      </c>
    </row>
    <row r="81" spans="1:3" x14ac:dyDescent="0.3">
      <c r="A81" s="20" t="s">
        <v>70</v>
      </c>
      <c r="B81" s="29">
        <v>0</v>
      </c>
      <c r="C81" s="23">
        <v>0</v>
      </c>
    </row>
    <row r="82" spans="1:3" x14ac:dyDescent="0.3">
      <c r="A82" s="20" t="s">
        <v>71</v>
      </c>
      <c r="B82" s="29">
        <v>0</v>
      </c>
      <c r="C82" s="23">
        <v>0</v>
      </c>
    </row>
    <row r="83" spans="1:3" x14ac:dyDescent="0.3">
      <c r="A83" s="18" t="s">
        <v>72</v>
      </c>
      <c r="B83" s="28">
        <f>+B84</f>
        <v>0</v>
      </c>
      <c r="C83" s="26">
        <f>+C84</f>
        <v>0</v>
      </c>
    </row>
    <row r="84" spans="1:3" ht="15" thickBot="1" x14ac:dyDescent="0.35">
      <c r="A84" s="20" t="s">
        <v>73</v>
      </c>
      <c r="B84" s="29">
        <v>0</v>
      </c>
      <c r="C84" s="23">
        <v>0</v>
      </c>
    </row>
    <row r="85" spans="1:3" ht="15" thickBot="1" x14ac:dyDescent="0.35">
      <c r="A85" s="14" t="s">
        <v>80</v>
      </c>
      <c r="B85" s="30">
        <f>+B64+B54+B38+B28+B18+B12</f>
        <v>16806736455</v>
      </c>
      <c r="C85" s="30">
        <f>+C64+C54+C38+C28+C18+C12</f>
        <v>-52435822</v>
      </c>
    </row>
    <row r="86" spans="1:3" x14ac:dyDescent="0.3">
      <c r="A86" s="4"/>
      <c r="B86" s="3"/>
      <c r="C86" s="4"/>
    </row>
    <row r="87" spans="1:3" x14ac:dyDescent="0.3">
      <c r="A87" s="4"/>
      <c r="B87" s="3"/>
      <c r="C87" s="4"/>
    </row>
    <row r="88" spans="1:3" x14ac:dyDescent="0.3">
      <c r="A88" s="4"/>
      <c r="B88" s="3"/>
      <c r="C88" s="4"/>
    </row>
    <row r="89" spans="1:3" x14ac:dyDescent="0.3">
      <c r="A89" s="4"/>
      <c r="B89" s="3"/>
      <c r="C89" s="4"/>
    </row>
    <row r="90" spans="1:3" ht="15" thickBot="1" x14ac:dyDescent="0.35">
      <c r="A90" s="4"/>
      <c r="B90" s="3"/>
      <c r="C90" s="4"/>
    </row>
    <row r="91" spans="1:3" ht="28.2" thickBot="1" x14ac:dyDescent="0.35">
      <c r="A91" s="11" t="s">
        <v>82</v>
      </c>
      <c r="B91" s="3"/>
      <c r="C91" s="4"/>
    </row>
    <row r="92" spans="1:3" ht="42" thickBot="1" x14ac:dyDescent="0.35">
      <c r="A92" s="12" t="s">
        <v>83</v>
      </c>
      <c r="B92" s="3"/>
      <c r="C92" s="4"/>
    </row>
    <row r="93" spans="1:3" ht="69.599999999999994" thickBot="1" x14ac:dyDescent="0.35">
      <c r="A93" s="13" t="s">
        <v>84</v>
      </c>
      <c r="B93" s="3"/>
      <c r="C93" s="4"/>
    </row>
  </sheetData>
  <mergeCells count="7">
    <mergeCell ref="B9:B10"/>
    <mergeCell ref="C9:C10"/>
    <mergeCell ref="A3:C3"/>
    <mergeCell ref="A4:C4"/>
    <mergeCell ref="A5:C5"/>
    <mergeCell ref="A6:C6"/>
    <mergeCell ref="A7:C7"/>
  </mergeCells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APROBADO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Alida Garcia Mejia</dc:creator>
  <cp:lastModifiedBy>USUARIO</cp:lastModifiedBy>
  <cp:lastPrinted>2023-02-01T14:51:53Z</cp:lastPrinted>
  <dcterms:created xsi:type="dcterms:W3CDTF">2018-04-17T18:57:16Z</dcterms:created>
  <dcterms:modified xsi:type="dcterms:W3CDTF">2023-02-20T18:33:25Z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2023-02-20T16:15:30Z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ad9fd6fe-d9c9-4248-a307-b522b6248d4c</vt:lpwstr>
  </property>
  <property fmtid="{D5CDD505-2E9C-101B-9397-08002B2CF9AE}" pid="8" name="MSIP_Label_defa4170-0d19-0005-0004-bc88714345d2_ContentBits">
    <vt:lpwstr>0</vt:lpwstr>
  </property>
</Properties>
</file>