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<sst xmlns="http://schemas.openxmlformats.org/spreadsheetml/2006/main" count="825" uniqueCount="274">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</sst>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4" fontId="0" fillId="0" borderId="0" xfId="0" applyNumberFormat="1"/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2"/>
  <sheetViews>
    <sheetView showGridLines="0" tabSelected="1" topLeftCell="A528" workbookViewId="0">
      <selection sqref="A1:I542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1"/>
      <c r="C2" s="1"/>
      <c r="D2" s="1"/>
      <c r="E2" s="1"/>
    </row>
    <row r="3" spans="1:9" x14ac:dyDescent="0.25">
      <c r="A3" s="1"/>
      <c r="B3" s="1"/>
      <c r="C3" s="1"/>
      <c r="D3" s="1"/>
      <c r="H3" s="158">
        <v>45565</v>
      </c>
    </row>
    <row r="4" spans="1:9" ht="25.5" x14ac:dyDescent="0.25">
      <c r="A4" s="154" t="s">
        <v>0</v>
      </c>
      <c r="B4" s="154"/>
      <c r="C4" s="154"/>
      <c r="D4" s="154"/>
      <c r="E4" s="154"/>
      <c r="F4" s="154"/>
      <c r="G4" s="154"/>
      <c r="H4" s="154"/>
      <c r="I4" s="154"/>
    </row>
    <row r="5" spans="1:9" ht="30" customHeight="1" x14ac:dyDescent="0.25">
      <c r="A5" s="153" t="s">
        <v>1</v>
      </c>
      <c r="B5" s="153"/>
      <c r="C5" s="153"/>
      <c r="D5" s="153"/>
      <c r="E5" s="153"/>
      <c r="F5" s="153"/>
      <c r="G5" s="153"/>
      <c r="H5" s="153"/>
      <c r="I5" s="153"/>
    </row>
    <row r="6" spans="1:9" x14ac:dyDescent="0.25">
      <c r="A6" s="1"/>
      <c r="B6" s="1"/>
      <c r="C6" s="1"/>
      <c r="D6" s="1"/>
      <c r="E6" s="1"/>
      <c r="I6" s="2"/>
    </row>
    <row r="7" spans="1:9" ht="15.75" customHeight="1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</row>
    <row r="8" spans="1:9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9" x14ac:dyDescent="0.25">
      <c r="A9" s="4"/>
      <c r="B9" s="4"/>
      <c r="C9" s="4"/>
      <c r="D9" s="4"/>
      <c r="E9" s="4"/>
    </row>
    <row r="10" spans="1:9" x14ac:dyDescent="0.25">
      <c r="A10" s="155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</row>
    <row r="11" spans="1:9" x14ac:dyDescent="0.25">
      <c r="A11" s="156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</row>
    <row r="12" spans="1:9" ht="17.25" thickBot="1" x14ac:dyDescent="0.3">
      <c r="A12" s="10"/>
      <c r="B12" s="10"/>
      <c r="C12" s="111"/>
      <c r="D12" s="3"/>
      <c r="E12" s="11">
        <f>SUM(E10:E11)</f>
        <v>140097.94</v>
      </c>
    </row>
    <row r="13" spans="1:9" x14ac:dyDescent="0.25">
      <c r="A13" s="10"/>
      <c r="B13" s="10"/>
      <c r="C13" s="111"/>
      <c r="D13" s="3"/>
      <c r="E13" s="12"/>
    </row>
    <row r="14" spans="1:9" ht="16.5" x14ac:dyDescent="0.25">
      <c r="A14" s="13"/>
      <c r="B14" s="13"/>
      <c r="C14" s="111"/>
      <c r="D14" s="3"/>
      <c r="E14" s="3"/>
    </row>
    <row r="15" spans="1:9" x14ac:dyDescent="0.25">
      <c r="A15" s="155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</row>
    <row r="16" spans="1:9" x14ac:dyDescent="0.25">
      <c r="A16" s="157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</row>
    <row r="17" spans="1:9" x14ac:dyDescent="0.25">
      <c r="A17" s="157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</row>
    <row r="18" spans="1:9" x14ac:dyDescent="0.25">
      <c r="A18" s="156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</row>
    <row r="19" spans="1:9" ht="15.75" thickBot="1" x14ac:dyDescent="0.3">
      <c r="A19" s="10"/>
      <c r="B19" s="10"/>
      <c r="C19" s="111"/>
      <c r="D19" s="3"/>
      <c r="E19" s="11">
        <f>SUM(E15:E18)</f>
        <v>203840</v>
      </c>
    </row>
    <row r="20" spans="1:9" x14ac:dyDescent="0.25">
      <c r="A20" s="10"/>
      <c r="B20" s="10"/>
      <c r="C20" s="111"/>
      <c r="D20" s="3"/>
      <c r="E20" s="12"/>
    </row>
    <row r="21" spans="1:9" x14ac:dyDescent="0.25">
      <c r="B21" s="13"/>
      <c r="C21" s="111"/>
      <c r="D21" s="3"/>
      <c r="E21" s="3"/>
    </row>
    <row r="22" spans="1:9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</row>
    <row r="23" spans="1:9" x14ac:dyDescent="0.25">
      <c r="A23" s="10"/>
      <c r="B23" s="10"/>
      <c r="C23" s="111"/>
      <c r="D23" s="3"/>
      <c r="E23" s="3"/>
    </row>
    <row r="24" spans="1:9" x14ac:dyDescent="0.25">
      <c r="C24" s="111"/>
      <c r="D24" s="3"/>
      <c r="E24" s="3"/>
    </row>
    <row r="25" spans="1:9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</row>
    <row r="26" spans="1:9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</row>
    <row r="27" spans="1:9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</row>
    <row r="28" spans="1:9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</row>
    <row r="29" spans="1:9" ht="15.75" thickBot="1" x14ac:dyDescent="0.3">
      <c r="A29" s="10"/>
      <c r="B29" s="10"/>
      <c r="C29" s="111"/>
      <c r="D29" s="3"/>
      <c r="E29" s="11">
        <f>SUM(E25:E28)</f>
        <v>57713.759999999995</v>
      </c>
    </row>
    <row r="30" spans="1:9" x14ac:dyDescent="0.25">
      <c r="A30" s="10"/>
      <c r="B30" s="10"/>
      <c r="C30" s="111"/>
      <c r="D30" s="3"/>
      <c r="E30" s="12"/>
    </row>
    <row r="31" spans="1:9" x14ac:dyDescent="0.25">
      <c r="C31" s="111"/>
      <c r="D31" s="3"/>
      <c r="E31" s="3"/>
    </row>
    <row r="32" spans="1:9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</row>
    <row r="33" spans="1:9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</row>
    <row r="34" spans="1:9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</row>
    <row r="35" spans="1:9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</row>
    <row r="36" spans="1:9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</row>
    <row r="37" spans="1:9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</row>
    <row r="38" spans="1:9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</row>
    <row r="39" spans="1:9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</row>
    <row r="40" spans="1:9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</row>
    <row r="41" spans="1:9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</row>
    <row r="42" spans="1:9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</row>
    <row r="43" spans="1:9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</row>
    <row r="44" spans="1:9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</row>
    <row r="45" spans="1:9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</row>
    <row r="46" spans="1:9" ht="15.75" thickBot="1" x14ac:dyDescent="0.3">
      <c r="A46" s="10"/>
      <c r="B46" s="10"/>
      <c r="C46" s="111"/>
      <c r="D46" s="3"/>
      <c r="E46" s="11">
        <f>SUM(E32:E45)</f>
        <v>420733.15</v>
      </c>
    </row>
    <row r="47" spans="1:9" x14ac:dyDescent="0.25">
      <c r="A47" s="10"/>
      <c r="B47" s="10"/>
      <c r="C47" s="111"/>
      <c r="D47" s="3"/>
      <c r="E47" s="3"/>
    </row>
    <row r="48" spans="1:9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</row>
    <row r="49" spans="1:9" x14ac:dyDescent="0.25">
      <c r="A49" s="10"/>
      <c r="B49" s="10"/>
      <c r="C49" s="111"/>
      <c r="D49" s="3"/>
      <c r="E49" s="3"/>
    </row>
    <row r="50" spans="1:9" x14ac:dyDescent="0.25">
      <c r="A50" s="13"/>
      <c r="B50" s="13"/>
      <c r="C50" s="111"/>
      <c r="D50" s="3"/>
      <c r="E50" s="3"/>
    </row>
    <row r="51" spans="1:9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</row>
    <row r="52" spans="1:9" x14ac:dyDescent="0.25">
      <c r="A52" s="10"/>
      <c r="B52" s="10"/>
      <c r="C52" s="113"/>
      <c r="D52" s="23"/>
      <c r="E52" s="24"/>
    </row>
    <row r="53" spans="1:9" x14ac:dyDescent="0.25">
      <c r="A53" s="78"/>
      <c r="C53" s="111"/>
      <c r="D53" s="3"/>
      <c r="E53" s="3"/>
    </row>
    <row r="54" spans="1:9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</row>
    <row r="55" spans="1:9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</row>
    <row r="56" spans="1:9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</row>
    <row r="57" spans="1:9" ht="15.75" thickBot="1" x14ac:dyDescent="0.3">
      <c r="A57" s="10"/>
      <c r="B57" s="10"/>
      <c r="C57" s="111"/>
      <c r="D57" s="3"/>
      <c r="E57" s="25">
        <f>SUM(E54:E56)</f>
        <v>241353.61000000002</v>
      </c>
    </row>
    <row r="58" spans="1:9" x14ac:dyDescent="0.25">
      <c r="A58" s="78"/>
      <c r="C58" s="111"/>
      <c r="D58" s="3"/>
      <c r="E58" s="3"/>
    </row>
    <row r="59" spans="1:9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</row>
    <row r="60" spans="1:9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</row>
    <row r="61" spans="1:9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</row>
    <row r="62" spans="1:9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</row>
    <row r="63" spans="1:9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</row>
    <row r="64" spans="1:9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</row>
    <row r="65" spans="1:9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</row>
    <row r="66" spans="1:9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</row>
    <row r="67" spans="1:9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</row>
    <row r="68" spans="1:9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</row>
    <row r="69" spans="1:9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</row>
    <row r="70" spans="1:9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</row>
    <row r="71" spans="1:9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</row>
    <row r="72" spans="1:9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</row>
    <row r="73" spans="1:9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</row>
    <row r="74" spans="1:9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</row>
    <row r="75" spans="1:9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</row>
    <row r="76" spans="1:9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</row>
    <row r="77" spans="1:9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</row>
    <row r="78" spans="1:9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</row>
    <row r="79" spans="1:9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</row>
    <row r="80" spans="1:9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</row>
    <row r="81" spans="1:9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</row>
    <row r="82" spans="1:9" ht="15.75" thickBot="1" x14ac:dyDescent="0.3">
      <c r="A82" s="10"/>
      <c r="B82" s="10"/>
      <c r="C82" s="148" t="s">
        <v>15</v>
      </c>
      <c r="D82" s="149"/>
      <c r="E82" s="93">
        <f>SUM(E59:E81)</f>
        <v>46600</v>
      </c>
    </row>
    <row r="83" spans="1:9" x14ac:dyDescent="0.25">
      <c r="A83" s="10"/>
      <c r="B83" s="10"/>
      <c r="C83" s="3"/>
      <c r="D83" s="3"/>
      <c r="E83" s="3"/>
    </row>
    <row r="84" spans="1:9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</row>
    <row r="85" spans="1:9" x14ac:dyDescent="0.25">
      <c r="A85" s="10"/>
      <c r="B85" s="89"/>
      <c r="C85" s="113"/>
      <c r="D85" s="22"/>
      <c r="E85" s="24"/>
    </row>
    <row r="86" spans="1:9" x14ac:dyDescent="0.25">
      <c r="A86" s="27"/>
      <c r="B86" s="90"/>
      <c r="C86" s="111"/>
      <c r="D86" s="3"/>
      <c r="E86" s="3"/>
    </row>
    <row r="87" spans="1:9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</row>
    <row r="88" spans="1:9" x14ac:dyDescent="0.25">
      <c r="A88" s="41"/>
      <c r="B88" s="31"/>
      <c r="C88" s="71"/>
      <c r="D88" s="32"/>
      <c r="E88" s="33"/>
    </row>
    <row r="89" spans="1:9" x14ac:dyDescent="0.25">
      <c r="A89" s="13"/>
      <c r="B89" s="13"/>
      <c r="C89" s="90"/>
      <c r="D89" s="31"/>
      <c r="E89" s="3"/>
    </row>
    <row r="90" spans="1:9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</row>
    <row r="91" spans="1:9" x14ac:dyDescent="0.25">
      <c r="A91" s="112"/>
      <c r="B91" s="34"/>
      <c r="C91" s="113"/>
      <c r="D91" s="23"/>
      <c r="E91" s="24"/>
    </row>
    <row r="92" spans="1:9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</row>
    <row r="93" spans="1:9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</row>
    <row r="94" spans="1:9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</row>
    <row r="95" spans="1:9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</row>
    <row r="96" spans="1:9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</row>
    <row r="97" spans="1:9" ht="15.75" thickBot="1" x14ac:dyDescent="0.3">
      <c r="A97" s="10"/>
      <c r="B97" s="10"/>
      <c r="C97" s="111"/>
      <c r="D97" s="3"/>
      <c r="E97" s="25">
        <f>SUM(E92:E96)</f>
        <v>988306.27999999991</v>
      </c>
    </row>
    <row r="98" spans="1:9" x14ac:dyDescent="0.25">
      <c r="A98" s="10"/>
      <c r="B98" s="10"/>
      <c r="C98" s="111"/>
      <c r="D98" s="3"/>
      <c r="E98" s="24"/>
    </row>
    <row r="99" spans="1:9" x14ac:dyDescent="0.25">
      <c r="A99" s="78"/>
      <c r="C99" s="111"/>
      <c r="D99" s="3"/>
      <c r="E99" s="3"/>
    </row>
    <row r="100" spans="1:9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</row>
    <row r="101" spans="1:9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</row>
    <row r="102" spans="1:9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</row>
    <row r="103" spans="1:9" ht="15.75" thickBot="1" x14ac:dyDescent="0.3">
      <c r="A103" s="10"/>
      <c r="B103" s="10"/>
      <c r="C103" s="111"/>
      <c r="D103" s="3"/>
      <c r="E103" s="11">
        <f>SUM(E100:E102)</f>
        <v>2047500</v>
      </c>
    </row>
    <row r="104" spans="1:9" x14ac:dyDescent="0.25">
      <c r="A104" s="78"/>
      <c r="C104" s="111"/>
      <c r="D104" s="3"/>
      <c r="E104" s="3"/>
    </row>
    <row r="105" spans="1:9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</row>
    <row r="106" spans="1:9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</row>
    <row r="107" spans="1:9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</row>
    <row r="108" spans="1:9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</row>
    <row r="109" spans="1:9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</row>
    <row r="110" spans="1:9" ht="15.75" thickBot="1" x14ac:dyDescent="0.3">
      <c r="A110" s="10"/>
      <c r="B110" s="10"/>
      <c r="C110" s="111"/>
      <c r="D110" s="3"/>
      <c r="E110" s="25">
        <f>SUM(E105:E109)</f>
        <v>120400</v>
      </c>
    </row>
    <row r="111" spans="1:9" x14ac:dyDescent="0.25">
      <c r="A111" s="10"/>
      <c r="B111" s="10"/>
      <c r="C111" s="111"/>
      <c r="D111" s="3"/>
      <c r="E111" s="24"/>
    </row>
    <row r="112" spans="1:9" x14ac:dyDescent="0.25">
      <c r="A112" s="78"/>
      <c r="C112" s="111"/>
      <c r="D112" s="3"/>
      <c r="E112" s="3"/>
    </row>
    <row r="113" spans="1:9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</row>
    <row r="114" spans="1:9" x14ac:dyDescent="0.25">
      <c r="A114" s="10"/>
      <c r="B114" s="10"/>
      <c r="C114" s="111"/>
      <c r="D114" s="3"/>
      <c r="E114" s="3"/>
    </row>
    <row r="115" spans="1:9" x14ac:dyDescent="0.25">
      <c r="A115" s="13"/>
      <c r="B115" s="13"/>
      <c r="C115" s="111"/>
      <c r="D115" s="3"/>
      <c r="E115" s="3"/>
    </row>
    <row r="116" spans="1:9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</row>
    <row r="117" spans="1:9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</row>
    <row r="118" spans="1:9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</row>
    <row r="119" spans="1:9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</row>
    <row r="120" spans="1:9" ht="15.75" thickBot="1" x14ac:dyDescent="0.3">
      <c r="A120" s="10"/>
      <c r="B120" s="10"/>
      <c r="C120" s="111"/>
      <c r="D120" s="3"/>
      <c r="E120" s="11">
        <f>SUM(E116:E119)</f>
        <v>308330.82</v>
      </c>
    </row>
    <row r="121" spans="1:9" x14ac:dyDescent="0.25">
      <c r="A121" s="78"/>
      <c r="C121" s="111"/>
      <c r="D121" s="3"/>
      <c r="E121" s="3"/>
    </row>
    <row r="122" spans="1:9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</row>
    <row r="123" spans="1:9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</row>
    <row r="124" spans="1:9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</row>
    <row r="125" spans="1:9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</row>
    <row r="126" spans="1:9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</row>
    <row r="127" spans="1:9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</row>
    <row r="128" spans="1:9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</row>
    <row r="129" spans="1:9" ht="15.75" thickBot="1" x14ac:dyDescent="0.3">
      <c r="A129" s="10"/>
      <c r="B129" s="10"/>
      <c r="C129" s="111"/>
      <c r="D129" s="3"/>
      <c r="E129" s="11">
        <f>SUM(E122:E128)</f>
        <v>64155.369999999995</v>
      </c>
    </row>
    <row r="130" spans="1:9" x14ac:dyDescent="0.25">
      <c r="A130" s="10"/>
      <c r="B130" s="10"/>
      <c r="C130" s="111"/>
      <c r="D130" s="3"/>
      <c r="E130" s="12"/>
    </row>
    <row r="131" spans="1:9" x14ac:dyDescent="0.25">
      <c r="A131" s="78"/>
      <c r="C131" s="111"/>
      <c r="D131" s="3"/>
      <c r="E131" s="3"/>
    </row>
    <row r="132" spans="1:9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</row>
    <row r="133" spans="1:9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</row>
    <row r="134" spans="1:9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</row>
    <row r="135" spans="1:9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</row>
    <row r="136" spans="1:9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</row>
    <row r="137" spans="1:9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</row>
    <row r="138" spans="1:9" ht="15.75" thickBot="1" x14ac:dyDescent="0.3">
      <c r="A138" s="10"/>
      <c r="B138" s="10"/>
      <c r="C138" s="111"/>
      <c r="D138" s="3"/>
      <c r="E138" s="11">
        <f>SUM(E132:E137)</f>
        <v>56672</v>
      </c>
    </row>
    <row r="139" spans="1:9" x14ac:dyDescent="0.25">
      <c r="A139" s="10"/>
      <c r="B139" s="10"/>
      <c r="C139" s="111"/>
      <c r="D139" s="3"/>
      <c r="E139" s="12"/>
    </row>
    <row r="140" spans="1:9" x14ac:dyDescent="0.25">
      <c r="A140" s="78"/>
      <c r="C140" s="111"/>
      <c r="D140" s="3"/>
      <c r="E140" s="12"/>
    </row>
    <row r="141" spans="1:9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</row>
    <row r="142" spans="1:9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</row>
    <row r="143" spans="1:9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</row>
    <row r="144" spans="1:9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</row>
    <row r="145" spans="1:9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</row>
    <row r="146" spans="1:9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</row>
    <row r="147" spans="1:9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</row>
    <row r="148" spans="1:9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</row>
    <row r="149" spans="1:9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</row>
    <row r="150" spans="1:9" ht="15.75" thickBot="1" x14ac:dyDescent="0.3">
      <c r="A150" s="41"/>
      <c r="B150" s="41"/>
      <c r="C150" s="90"/>
      <c r="D150" s="31"/>
      <c r="E150" s="102">
        <f>+E149+E148+E147+E146+E145+E144+E143+E142+E141</f>
        <v>92254.76</v>
      </c>
    </row>
    <row r="151" spans="1:9" x14ac:dyDescent="0.25">
      <c r="A151" s="41"/>
      <c r="B151" s="41"/>
      <c r="C151" s="90"/>
      <c r="D151" s="31"/>
      <c r="E151" s="33"/>
    </row>
    <row r="152" spans="1:9" x14ac:dyDescent="0.25">
      <c r="A152" s="78"/>
      <c r="C152" s="90"/>
      <c r="D152" s="31"/>
      <c r="E152" s="33"/>
    </row>
    <row r="153" spans="1:9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</row>
    <row r="154" spans="1:9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</row>
    <row r="155" spans="1:9" ht="15.75" thickBot="1" x14ac:dyDescent="0.3">
      <c r="A155" s="10"/>
      <c r="B155" s="10"/>
      <c r="C155" s="111"/>
      <c r="D155" s="3"/>
      <c r="E155" s="11">
        <f>SUM(E153:E154)</f>
        <v>3560000</v>
      </c>
    </row>
    <row r="156" spans="1:9" x14ac:dyDescent="0.25">
      <c r="A156" s="10"/>
      <c r="B156" s="10"/>
      <c r="C156" s="111"/>
      <c r="D156" s="3"/>
      <c r="E156" s="12"/>
    </row>
    <row r="157" spans="1:9" x14ac:dyDescent="0.25">
      <c r="A157" s="13"/>
      <c r="B157" s="13"/>
      <c r="C157" s="111"/>
      <c r="D157" s="3"/>
      <c r="E157" s="12"/>
    </row>
    <row r="158" spans="1:9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</row>
    <row r="159" spans="1:9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</row>
    <row r="160" spans="1:9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</row>
    <row r="161" spans="1:9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</row>
    <row r="162" spans="1:9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</row>
    <row r="163" spans="1:9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</row>
    <row r="164" spans="1:9" ht="15.75" thickBot="1" x14ac:dyDescent="0.3">
      <c r="A164" s="10"/>
      <c r="B164" s="10"/>
      <c r="C164" s="111"/>
      <c r="D164" s="3"/>
      <c r="E164" s="25">
        <f>SUM(E158:E163)</f>
        <v>680191.52</v>
      </c>
    </row>
    <row r="165" spans="1:9" x14ac:dyDescent="0.25">
      <c r="A165" s="10"/>
      <c r="B165" s="10"/>
      <c r="C165" s="111"/>
      <c r="D165" s="3"/>
      <c r="E165" s="24"/>
    </row>
    <row r="166" spans="1:9" x14ac:dyDescent="0.25">
      <c r="A166" s="13"/>
      <c r="B166" s="13"/>
      <c r="C166" s="111"/>
      <c r="D166" s="3"/>
      <c r="E166" s="3"/>
    </row>
    <row r="167" spans="1:9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</row>
    <row r="168" spans="1:9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</row>
    <row r="169" spans="1:9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</row>
    <row r="170" spans="1:9" ht="15.75" thickBot="1" x14ac:dyDescent="0.3">
      <c r="A170" s="10"/>
      <c r="B170" s="10"/>
      <c r="C170" s="111"/>
      <c r="D170" s="3"/>
      <c r="E170" s="11">
        <f>SUM(E167:E169)</f>
        <v>848967.16</v>
      </c>
    </row>
    <row r="171" spans="1:9" x14ac:dyDescent="0.25">
      <c r="A171" s="10"/>
      <c r="B171" s="10"/>
      <c r="C171" s="111"/>
      <c r="D171" s="3"/>
      <c r="E171" s="12"/>
    </row>
    <row r="172" spans="1:9" x14ac:dyDescent="0.25">
      <c r="A172" s="27"/>
      <c r="B172" s="27"/>
      <c r="C172" s="111"/>
      <c r="D172" s="3"/>
      <c r="E172" s="3"/>
    </row>
    <row r="173" spans="1:9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</row>
    <row r="174" spans="1:9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</row>
    <row r="175" spans="1:9" ht="15.75" thickBot="1" x14ac:dyDescent="0.3">
      <c r="A175" s="41"/>
      <c r="B175" s="41"/>
      <c r="C175" s="90"/>
      <c r="D175" s="31"/>
      <c r="E175" s="106">
        <f>+E173+E174</f>
        <v>131173.31</v>
      </c>
    </row>
    <row r="176" spans="1:9" x14ac:dyDescent="0.25">
      <c r="A176" s="41"/>
      <c r="B176" s="41"/>
      <c r="C176" s="90"/>
      <c r="D176" s="31"/>
      <c r="E176" s="44"/>
    </row>
    <row r="177" spans="1:9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</row>
    <row r="178" spans="1:9" x14ac:dyDescent="0.25">
      <c r="A178" s="137"/>
      <c r="B178" s="45"/>
      <c r="C178" s="71"/>
      <c r="D178" s="32"/>
      <c r="E178" s="33"/>
    </row>
    <row r="179" spans="1:9" x14ac:dyDescent="0.25">
      <c r="A179" s="41"/>
      <c r="B179" s="41"/>
      <c r="C179" s="90"/>
      <c r="D179" s="31"/>
      <c r="E179" s="31"/>
    </row>
    <row r="180" spans="1:9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</row>
    <row r="181" spans="1:9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</row>
    <row r="182" spans="1:9" ht="15.75" thickBot="1" x14ac:dyDescent="0.3">
      <c r="A182" s="41"/>
      <c r="B182" s="41"/>
      <c r="C182" s="90"/>
      <c r="D182" s="31"/>
      <c r="E182" s="102">
        <f>SUM(E180:E181)</f>
        <v>57706</v>
      </c>
    </row>
    <row r="183" spans="1:9" x14ac:dyDescent="0.25">
      <c r="A183" s="41"/>
      <c r="B183" s="41"/>
      <c r="C183" s="90"/>
      <c r="D183" s="31"/>
      <c r="E183" s="33"/>
    </row>
    <row r="184" spans="1:9" x14ac:dyDescent="0.25">
      <c r="A184" s="78"/>
      <c r="C184" s="111"/>
      <c r="D184" s="3"/>
      <c r="E184" s="3"/>
    </row>
    <row r="185" spans="1:9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</row>
    <row r="186" spans="1:9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</row>
    <row r="187" spans="1:9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</row>
    <row r="188" spans="1:9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</row>
    <row r="189" spans="1:9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</row>
    <row r="190" spans="1:9" ht="15.75" thickBot="1" x14ac:dyDescent="0.3">
      <c r="A190" s="10"/>
      <c r="B190" s="10"/>
      <c r="C190" s="111"/>
      <c r="D190" s="3"/>
      <c r="E190" s="25">
        <f>SUM(E185:E189)</f>
        <v>173219.32</v>
      </c>
    </row>
    <row r="191" spans="1:9" x14ac:dyDescent="0.25">
      <c r="C191" s="111"/>
      <c r="D191" s="3"/>
      <c r="E191" s="3"/>
    </row>
    <row r="192" spans="1:9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</row>
    <row r="193" spans="1:9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</row>
    <row r="194" spans="1:9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</row>
    <row r="195" spans="1:9" ht="15.75" thickBot="1" x14ac:dyDescent="0.3">
      <c r="A195" s="10"/>
      <c r="B195" s="10"/>
      <c r="C195" s="111"/>
      <c r="D195" s="3"/>
      <c r="E195" s="68">
        <f>SUM(E192:E194)</f>
        <v>143188.20000000001</v>
      </c>
    </row>
    <row r="196" spans="1:9" x14ac:dyDescent="0.25">
      <c r="A196" s="10"/>
      <c r="B196" s="10"/>
      <c r="C196" s="111"/>
      <c r="D196" s="3"/>
      <c r="E196" s="48"/>
    </row>
    <row r="197" spans="1:9" x14ac:dyDescent="0.25">
      <c r="A197" s="13"/>
      <c r="B197" s="13"/>
      <c r="C197" s="111"/>
      <c r="D197" s="3"/>
      <c r="E197" s="3"/>
    </row>
    <row r="198" spans="1:9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</row>
    <row r="199" spans="1:9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</row>
    <row r="200" spans="1:9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</row>
    <row r="201" spans="1:9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</row>
    <row r="202" spans="1:9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</row>
    <row r="203" spans="1:9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</row>
    <row r="204" spans="1:9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</row>
    <row r="205" spans="1:9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</row>
    <row r="206" spans="1:9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</row>
    <row r="207" spans="1:9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</row>
    <row r="208" spans="1:9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</row>
    <row r="209" spans="1:9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</row>
    <row r="210" spans="1:9" ht="15.75" thickBot="1" x14ac:dyDescent="0.3">
      <c r="A210" s="10"/>
      <c r="B210" s="10"/>
      <c r="C210" s="111"/>
      <c r="D210" s="3"/>
      <c r="E210" s="11">
        <f>SUM(E198:E209)</f>
        <v>154724.19999999998</v>
      </c>
    </row>
    <row r="211" spans="1:9" x14ac:dyDescent="0.25">
      <c r="A211" s="10"/>
      <c r="B211" s="10"/>
      <c r="C211" s="111"/>
      <c r="D211" s="3"/>
      <c r="E211" s="12"/>
    </row>
    <row r="212" spans="1:9" x14ac:dyDescent="0.25">
      <c r="A212" s="13"/>
      <c r="B212" s="13"/>
      <c r="C212" s="111"/>
      <c r="D212" s="3"/>
      <c r="E212" s="3"/>
    </row>
    <row r="213" spans="1:9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</row>
    <row r="214" spans="1:9" x14ac:dyDescent="0.25">
      <c r="A214" s="10"/>
      <c r="B214" s="10"/>
      <c r="C214" s="111"/>
      <c r="D214" s="3"/>
      <c r="E214" s="3"/>
    </row>
    <row r="215" spans="1:9" x14ac:dyDescent="0.25">
      <c r="A215" s="13"/>
      <c r="B215" s="13"/>
      <c r="C215" s="111"/>
      <c r="D215" s="3"/>
      <c r="E215" s="3"/>
    </row>
    <row r="216" spans="1:9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</row>
    <row r="217" spans="1:9" x14ac:dyDescent="0.25">
      <c r="A217" s="49"/>
      <c r="B217" s="49"/>
      <c r="C217" s="72"/>
      <c r="D217" s="23"/>
      <c r="E217" s="24"/>
    </row>
    <row r="218" spans="1:9" x14ac:dyDescent="0.25">
      <c r="A218" s="13"/>
      <c r="B218" s="13"/>
      <c r="C218" s="111"/>
      <c r="D218" s="3"/>
      <c r="E218" s="3"/>
    </row>
    <row r="219" spans="1:9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</row>
    <row r="220" spans="1:9" x14ac:dyDescent="0.25">
      <c r="A220" s="49"/>
      <c r="B220" s="49"/>
      <c r="C220" s="113"/>
      <c r="D220" s="23"/>
      <c r="E220" s="24"/>
    </row>
    <row r="221" spans="1:9" x14ac:dyDescent="0.25">
      <c r="A221" s="13"/>
      <c r="B221" s="13"/>
      <c r="C221" s="111"/>
      <c r="D221" s="3"/>
      <c r="E221" s="3"/>
    </row>
    <row r="222" spans="1:9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</row>
    <row r="223" spans="1:9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</row>
    <row r="224" spans="1:9" ht="15.75" thickBot="1" x14ac:dyDescent="0.3">
      <c r="A224" s="10"/>
      <c r="B224" s="10"/>
      <c r="C224" s="111"/>
      <c r="D224" s="3"/>
      <c r="E224" s="11">
        <f>SUM(E222:E223)</f>
        <v>40000</v>
      </c>
    </row>
    <row r="225" spans="1:9" x14ac:dyDescent="0.25">
      <c r="A225" s="10"/>
      <c r="B225" s="10"/>
      <c r="C225" s="111"/>
      <c r="D225" s="3"/>
      <c r="E225" s="12"/>
    </row>
    <row r="226" spans="1:9" x14ac:dyDescent="0.25">
      <c r="A226" s="13"/>
      <c r="B226" s="13"/>
      <c r="C226" s="111"/>
      <c r="D226" s="3"/>
      <c r="E226" s="3"/>
    </row>
    <row r="227" spans="1:9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</row>
    <row r="228" spans="1:9" x14ac:dyDescent="0.25">
      <c r="A228" s="10"/>
      <c r="B228" s="10"/>
      <c r="C228" s="111"/>
      <c r="D228" s="3"/>
      <c r="E228" s="3"/>
    </row>
    <row r="229" spans="1:9" x14ac:dyDescent="0.25">
      <c r="A229" s="13"/>
      <c r="B229" s="13"/>
      <c r="C229" s="111"/>
      <c r="D229" s="3"/>
      <c r="E229" s="3"/>
    </row>
    <row r="230" spans="1:9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</row>
    <row r="231" spans="1:9" x14ac:dyDescent="0.25">
      <c r="A231" s="10"/>
      <c r="B231" s="10"/>
      <c r="C231" s="121"/>
      <c r="D231" s="23"/>
      <c r="E231" s="12"/>
    </row>
    <row r="232" spans="1:9" x14ac:dyDescent="0.25">
      <c r="A232" s="13"/>
      <c r="B232" s="13"/>
      <c r="C232" s="111"/>
      <c r="D232" s="3"/>
      <c r="E232" s="3"/>
    </row>
    <row r="233" spans="1:9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</row>
    <row r="234" spans="1:9" x14ac:dyDescent="0.25">
      <c r="A234" s="34"/>
      <c r="B234" s="34"/>
      <c r="C234" s="113"/>
      <c r="D234" s="23"/>
      <c r="E234" s="24"/>
    </row>
    <row r="235" spans="1:9" x14ac:dyDescent="0.25">
      <c r="A235" s="13"/>
      <c r="B235" s="13"/>
      <c r="C235" s="111"/>
      <c r="D235" s="3"/>
      <c r="E235" s="3"/>
    </row>
    <row r="236" spans="1:9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</row>
    <row r="237" spans="1:9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</row>
    <row r="238" spans="1:9" ht="15.75" thickBot="1" x14ac:dyDescent="0.3">
      <c r="A238" s="10"/>
      <c r="B238" s="10"/>
      <c r="C238" s="111"/>
      <c r="D238" s="3"/>
      <c r="E238" s="25">
        <f>SUM(E236:E237)</f>
        <v>35000</v>
      </c>
    </row>
    <row r="239" spans="1:9" x14ac:dyDescent="0.25">
      <c r="A239" s="10"/>
      <c r="B239" s="10"/>
      <c r="C239" s="111"/>
      <c r="D239" s="3"/>
      <c r="E239" s="24"/>
    </row>
    <row r="240" spans="1:9" x14ac:dyDescent="0.25">
      <c r="A240" s="10"/>
      <c r="B240" s="10"/>
      <c r="C240" s="111"/>
      <c r="D240" s="3"/>
      <c r="E240" s="3"/>
    </row>
    <row r="241" spans="1:9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</row>
    <row r="242" spans="1:9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</row>
    <row r="243" spans="1:9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</row>
    <row r="244" spans="1:9" ht="15.75" thickBot="1" x14ac:dyDescent="0.3">
      <c r="A244" s="10"/>
      <c r="B244" s="10"/>
      <c r="C244" s="111"/>
      <c r="D244" s="3"/>
      <c r="E244" s="11">
        <f>SUM(E241:E243)</f>
        <v>166923.31</v>
      </c>
    </row>
    <row r="245" spans="1:9" x14ac:dyDescent="0.25">
      <c r="A245" s="10"/>
      <c r="B245" s="10"/>
      <c r="C245" s="111"/>
      <c r="D245" s="3"/>
      <c r="E245" s="12"/>
    </row>
    <row r="246" spans="1:9" x14ac:dyDescent="0.25">
      <c r="A246" s="13"/>
      <c r="B246" s="13"/>
      <c r="C246" s="111"/>
      <c r="D246" s="3"/>
      <c r="E246" s="3"/>
    </row>
    <row r="247" spans="1:9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</row>
    <row r="248" spans="1:9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</row>
    <row r="249" spans="1:9" x14ac:dyDescent="0.25">
      <c r="A249" s="112"/>
      <c r="B249" s="112"/>
      <c r="C249" s="113"/>
      <c r="D249" s="22"/>
      <c r="E249" s="50">
        <f>SUM(E247:E248)</f>
        <v>347164.21</v>
      </c>
    </row>
    <row r="250" spans="1:9" x14ac:dyDescent="0.25">
      <c r="A250" s="10"/>
      <c r="B250" s="10"/>
      <c r="C250" s="113"/>
      <c r="D250" s="22"/>
      <c r="E250" s="12"/>
    </row>
    <row r="251" spans="1:9" x14ac:dyDescent="0.25">
      <c r="A251" s="13"/>
      <c r="B251" s="13"/>
      <c r="C251" s="111"/>
      <c r="D251" s="3"/>
      <c r="E251" s="12"/>
    </row>
    <row r="252" spans="1:9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</row>
    <row r="253" spans="1:9" x14ac:dyDescent="0.25">
      <c r="A253" s="10"/>
      <c r="B253" s="10"/>
      <c r="C253" s="111"/>
      <c r="D253" s="3"/>
      <c r="E253" s="3"/>
    </row>
    <row r="254" spans="1:9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</row>
    <row r="255" spans="1:9" x14ac:dyDescent="0.25">
      <c r="A255" s="10"/>
      <c r="B255" s="10"/>
      <c r="C255" s="111"/>
      <c r="D255" s="3"/>
      <c r="E255" s="3"/>
    </row>
    <row r="256" spans="1:9" x14ac:dyDescent="0.25">
      <c r="B256" s="13"/>
      <c r="C256" s="111"/>
      <c r="D256" s="3"/>
      <c r="E256" s="3"/>
    </row>
    <row r="257" spans="1:9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</row>
    <row r="258" spans="1:9" x14ac:dyDescent="0.25">
      <c r="A258" s="10"/>
      <c r="B258" s="10"/>
      <c r="C258" s="111"/>
      <c r="D258" s="3"/>
      <c r="E258" s="3"/>
    </row>
    <row r="259" spans="1:9" x14ac:dyDescent="0.25">
      <c r="C259" s="111"/>
      <c r="D259" s="3"/>
      <c r="E259" s="3"/>
    </row>
    <row r="260" spans="1:9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</row>
    <row r="261" spans="1:9" x14ac:dyDescent="0.25">
      <c r="A261" s="10"/>
      <c r="B261" s="10"/>
      <c r="C261" s="113"/>
      <c r="D261" s="23"/>
      <c r="E261" s="24"/>
    </row>
    <row r="262" spans="1:9" x14ac:dyDescent="0.25">
      <c r="C262" s="111"/>
      <c r="D262" s="3"/>
      <c r="E262" s="3"/>
    </row>
    <row r="263" spans="1:9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</row>
    <row r="264" spans="1:9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</row>
    <row r="265" spans="1:9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</row>
    <row r="266" spans="1:9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</row>
    <row r="267" spans="1:9" x14ac:dyDescent="0.25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</row>
    <row r="268" spans="1:9" x14ac:dyDescent="0.25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</row>
    <row r="269" spans="1:9" ht="15.75" thickBot="1" x14ac:dyDescent="0.3">
      <c r="A269" s="52"/>
      <c r="B269" s="52"/>
      <c r="C269" s="122"/>
      <c r="D269" s="52"/>
      <c r="E269" s="25">
        <f>SUM(E263:E268)</f>
        <v>5639000</v>
      </c>
    </row>
    <row r="270" spans="1:9" x14ac:dyDescent="0.25">
      <c r="A270" s="52"/>
      <c r="B270" s="52"/>
      <c r="C270" s="122"/>
      <c r="D270" s="52"/>
      <c r="E270" s="24"/>
    </row>
    <row r="271" spans="1:9" x14ac:dyDescent="0.25">
      <c r="C271" s="111"/>
      <c r="D271" s="3"/>
      <c r="E271" s="3"/>
    </row>
    <row r="272" spans="1:9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</row>
    <row r="273" spans="1:9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</row>
    <row r="274" spans="1:9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</row>
    <row r="275" spans="1:9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</row>
    <row r="276" spans="1:9" ht="15.75" thickBot="1" x14ac:dyDescent="0.3">
      <c r="A276" s="10"/>
      <c r="B276" s="10"/>
      <c r="C276" s="111"/>
      <c r="D276" s="3"/>
      <c r="E276" s="11">
        <f>SUM(E272:E275)</f>
        <v>49280</v>
      </c>
    </row>
    <row r="277" spans="1:9" x14ac:dyDescent="0.25">
      <c r="A277" s="10"/>
      <c r="B277" s="10"/>
      <c r="C277" s="111"/>
      <c r="D277" s="3"/>
      <c r="E277" s="3"/>
    </row>
    <row r="278" spans="1:9" x14ac:dyDescent="0.25">
      <c r="C278" s="111"/>
      <c r="D278" s="3"/>
      <c r="E278" s="3"/>
    </row>
    <row r="279" spans="1:9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</row>
    <row r="280" spans="1:9" x14ac:dyDescent="0.25">
      <c r="A280" s="10"/>
      <c r="B280" s="10"/>
      <c r="C280" s="111"/>
      <c r="D280" s="3"/>
      <c r="E280" s="3"/>
    </row>
    <row r="281" spans="1:9" x14ac:dyDescent="0.25">
      <c r="C281" s="111"/>
      <c r="D281" s="3"/>
      <c r="E281" s="3"/>
    </row>
    <row r="282" spans="1:9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</row>
    <row r="283" spans="1:9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</row>
    <row r="284" spans="1:9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</row>
    <row r="285" spans="1:9" ht="15.75" thickBot="1" x14ac:dyDescent="0.3">
      <c r="A285" s="10"/>
      <c r="B285" s="10"/>
      <c r="C285" s="111"/>
      <c r="D285" s="3"/>
      <c r="E285" s="11">
        <f>SUM(E282:E284)</f>
        <v>1749600</v>
      </c>
    </row>
    <row r="286" spans="1:9" x14ac:dyDescent="0.25">
      <c r="C286" s="111"/>
      <c r="D286" s="3"/>
      <c r="E286" s="3"/>
    </row>
    <row r="287" spans="1:9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</row>
    <row r="288" spans="1:9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</row>
    <row r="289" spans="1:9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</row>
    <row r="290" spans="1:9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</row>
    <row r="291" spans="1:9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</row>
    <row r="292" spans="1:9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</row>
    <row r="293" spans="1:9" ht="15.75" thickBot="1" x14ac:dyDescent="0.3">
      <c r="A293" s="10"/>
      <c r="B293" s="10"/>
      <c r="C293" s="111"/>
      <c r="D293" s="3"/>
      <c r="E293" s="25">
        <f>SUM(E287:E292)</f>
        <v>14990.8</v>
      </c>
    </row>
    <row r="294" spans="1:9" x14ac:dyDescent="0.25">
      <c r="A294" s="10"/>
      <c r="B294" s="10"/>
      <c r="C294" s="111"/>
      <c r="D294" s="3"/>
      <c r="E294" s="3"/>
    </row>
    <row r="295" spans="1:9" x14ac:dyDescent="0.25">
      <c r="C295" s="111"/>
      <c r="D295" s="3"/>
      <c r="E295" s="3"/>
    </row>
    <row r="296" spans="1:9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</row>
    <row r="297" spans="1:9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</row>
    <row r="298" spans="1:9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</row>
    <row r="299" spans="1:9" ht="15.75" thickBot="1" x14ac:dyDescent="0.3">
      <c r="A299" s="10"/>
      <c r="B299" s="10"/>
      <c r="C299" s="111"/>
      <c r="D299" s="3"/>
      <c r="E299" s="11">
        <f>SUM(E296:E298)</f>
        <v>66607</v>
      </c>
    </row>
    <row r="300" spans="1:9" x14ac:dyDescent="0.25">
      <c r="A300" s="10"/>
      <c r="B300" s="10"/>
      <c r="C300" s="111"/>
      <c r="D300" s="3"/>
      <c r="E300" s="12"/>
    </row>
    <row r="301" spans="1:9" x14ac:dyDescent="0.25">
      <c r="C301" s="111"/>
      <c r="D301" s="3"/>
      <c r="E301" s="3"/>
    </row>
    <row r="302" spans="1:9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</row>
    <row r="303" spans="1:9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</row>
    <row r="304" spans="1:9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</row>
    <row r="305" spans="1:9" ht="15.75" thickBot="1" x14ac:dyDescent="0.3">
      <c r="A305" s="10"/>
      <c r="B305" s="10"/>
      <c r="C305" s="111"/>
      <c r="D305" s="3"/>
      <c r="E305" s="11">
        <f>SUM(E302:E304)</f>
        <v>701916.66999999993</v>
      </c>
    </row>
    <row r="306" spans="1:9" x14ac:dyDescent="0.25">
      <c r="A306" s="10"/>
      <c r="B306" s="10"/>
      <c r="C306" s="111"/>
      <c r="D306" s="3"/>
      <c r="E306" s="12"/>
    </row>
    <row r="307" spans="1:9" x14ac:dyDescent="0.25">
      <c r="C307" s="111"/>
      <c r="D307" s="3"/>
      <c r="E307" s="12"/>
    </row>
    <row r="308" spans="1:9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</row>
    <row r="309" spans="1:9" x14ac:dyDescent="0.25">
      <c r="A309" s="49"/>
      <c r="B309" s="49"/>
      <c r="C309" s="121"/>
      <c r="D309" s="23"/>
      <c r="E309" s="12"/>
    </row>
    <row r="310" spans="1:9" x14ac:dyDescent="0.25">
      <c r="C310" s="111"/>
      <c r="D310" s="3"/>
      <c r="E310" s="3"/>
    </row>
    <row r="311" spans="1:9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</row>
    <row r="312" spans="1:9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</row>
    <row r="313" spans="1:9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</row>
    <row r="314" spans="1:9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</row>
    <row r="315" spans="1:9" ht="15.75" thickBot="1" x14ac:dyDescent="0.3">
      <c r="A315" s="10"/>
      <c r="B315" s="10"/>
      <c r="C315" s="111"/>
      <c r="D315" s="3"/>
      <c r="E315" s="11">
        <f>SUM(E311:E314)</f>
        <v>490388</v>
      </c>
    </row>
    <row r="316" spans="1:9" x14ac:dyDescent="0.25">
      <c r="A316" s="10"/>
      <c r="B316" s="10"/>
      <c r="C316" s="111"/>
      <c r="D316" s="3"/>
      <c r="E316" s="3"/>
    </row>
    <row r="317" spans="1:9" x14ac:dyDescent="0.25">
      <c r="C317" s="111"/>
      <c r="D317" s="3"/>
      <c r="E317" s="3"/>
    </row>
    <row r="318" spans="1:9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</row>
    <row r="319" spans="1:9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</row>
    <row r="320" spans="1:9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9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</row>
    <row r="322" spans="1:9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9" ht="15.7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9" x14ac:dyDescent="0.25">
      <c r="A324" s="10"/>
      <c r="B324" s="10"/>
      <c r="C324" s="124"/>
      <c r="D324" s="54"/>
      <c r="E324" s="55"/>
    </row>
    <row r="325" spans="1:9" x14ac:dyDescent="0.25">
      <c r="C325" s="111"/>
      <c r="D325" s="3"/>
      <c r="E325" s="3"/>
    </row>
    <row r="326" spans="1:9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9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9" ht="15.75" thickBot="1" x14ac:dyDescent="0.3">
      <c r="A328" s="10"/>
      <c r="B328" s="10"/>
      <c r="C328" s="111"/>
      <c r="D328" s="3"/>
      <c r="E328" s="25">
        <f>SUM(E326:E327)</f>
        <v>33852</v>
      </c>
    </row>
    <row r="329" spans="1:9" x14ac:dyDescent="0.25">
      <c r="A329" s="10"/>
      <c r="B329" s="10"/>
      <c r="C329" s="111"/>
      <c r="D329" s="3"/>
      <c r="E329" s="24"/>
    </row>
    <row r="330" spans="1:9" x14ac:dyDescent="0.25">
      <c r="C330" s="111"/>
      <c r="D330" s="3"/>
      <c r="E330" s="3"/>
    </row>
    <row r="331" spans="1:9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9" x14ac:dyDescent="0.25">
      <c r="A332" s="10"/>
      <c r="B332" s="10"/>
      <c r="C332" s="111"/>
      <c r="D332" s="3"/>
      <c r="E332" s="3"/>
    </row>
    <row r="333" spans="1:9" x14ac:dyDescent="0.25">
      <c r="C333" s="111"/>
      <c r="D333" s="3"/>
      <c r="E333" s="3"/>
    </row>
    <row r="334" spans="1:9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9" x14ac:dyDescent="0.25">
      <c r="A335" s="10"/>
      <c r="B335" s="10"/>
      <c r="C335" s="111"/>
      <c r="D335" s="3"/>
      <c r="E335" s="3"/>
    </row>
    <row r="336" spans="1:9" x14ac:dyDescent="0.25">
      <c r="C336" s="111"/>
      <c r="D336" s="3"/>
      <c r="E336" s="3"/>
    </row>
    <row r="337" spans="1:9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5.7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0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5.7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0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5.75" thickBot="1" x14ac:dyDescent="0.3">
      <c r="A366" s="10"/>
      <c r="B366" s="10"/>
      <c r="C366" s="113"/>
      <c r="D366" s="54"/>
      <c r="E366" s="42">
        <f>SUM(E359:E365)</f>
        <v>120870</v>
      </c>
    </row>
    <row r="367" spans="1:9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5.7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5.7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5.75" thickBot="1" x14ac:dyDescent="0.3">
      <c r="A393" s="13"/>
      <c r="B393" s="13"/>
      <c r="C393" s="111"/>
      <c r="D393" s="3"/>
      <c r="E393" s="11">
        <f>SUM(E376:E392)</f>
        <v>175684</v>
      </c>
    </row>
    <row r="394" spans="1:9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5.7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5.7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5.7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5.75" thickBot="1" x14ac:dyDescent="0.3">
      <c r="A448" s="64"/>
      <c r="B448" s="64"/>
      <c r="C448" s="72"/>
      <c r="D448" s="65"/>
      <c r="E448" s="66">
        <f>SUM(E442:E447)</f>
        <v>716729</v>
      </c>
    </row>
    <row r="449" spans="1:9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5.7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5.75" thickBot="1" x14ac:dyDescent="0.3">
      <c r="A466" s="13"/>
      <c r="B466" s="13"/>
      <c r="C466" s="111"/>
      <c r="D466" s="3"/>
      <c r="E466" s="11">
        <f>SUM(E454:E465)</f>
        <v>25287.24</v>
      </c>
    </row>
    <row r="467" spans="1:9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5.7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5.75" thickBot="1" x14ac:dyDescent="0.3">
      <c r="A486" s="13"/>
      <c r="B486" s="13"/>
      <c r="C486" s="111"/>
      <c r="D486" s="3"/>
      <c r="E486" s="68">
        <f>SUM(E480:E485)</f>
        <v>336419.2</v>
      </c>
    </row>
    <row r="487" spans="1:9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5.7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5.75" thickBot="1" x14ac:dyDescent="0.3">
      <c r="A512" s="13"/>
      <c r="B512" s="13"/>
      <c r="C512" s="111"/>
      <c r="D512" s="3"/>
      <c r="E512" s="11">
        <f>SUM(E509:E511)</f>
        <v>488000</v>
      </c>
    </row>
    <row r="513" spans="1:9" x14ac:dyDescent="0.25">
      <c r="A513" s="13"/>
      <c r="B513" s="13"/>
      <c r="C513" s="111"/>
      <c r="D513" s="3"/>
      <c r="E513" s="3"/>
    </row>
    <row r="514" spans="1:9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5.7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5.75" thickBot="1" x14ac:dyDescent="0.3">
      <c r="A527" s="13"/>
      <c r="B527" s="13"/>
      <c r="C527" s="111"/>
      <c r="D527" s="3"/>
      <c r="E527" s="11">
        <f>SUM(E524:E526)</f>
        <v>561610</v>
      </c>
    </row>
    <row r="528" spans="1:9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5.75" thickBot="1" x14ac:dyDescent="0.3">
      <c r="A537" s="10"/>
      <c r="B537" s="10"/>
      <c r="C537" s="3"/>
      <c r="D537" s="3"/>
      <c r="E537" s="3"/>
    </row>
    <row r="538" spans="1:9" ht="15.75" thickBot="1" x14ac:dyDescent="0.3">
      <c r="A538" s="10"/>
      <c r="B538" s="10"/>
      <c r="E538" s="12"/>
      <c r="F538" s="150" t="s">
        <v>154</v>
      </c>
      <c r="G538" s="151"/>
      <c r="H538" s="144">
        <f>SUM(H10:H537)</f>
        <v>85506878.200000003</v>
      </c>
    </row>
    <row r="539" spans="1:9" x14ac:dyDescent="0.25">
      <c r="A539" s="70"/>
      <c r="B539" s="70"/>
      <c r="C539" s="1"/>
      <c r="D539" s="1"/>
      <c r="E539" s="1"/>
    </row>
    <row r="540" spans="1:9" ht="15.75" x14ac:dyDescent="0.25">
      <c r="A540" s="146" t="s">
        <v>155</v>
      </c>
      <c r="B540" s="146"/>
      <c r="C540" s="146"/>
      <c r="D540" s="146"/>
      <c r="E540" s="146"/>
      <c r="F540" s="146"/>
      <c r="G540" s="146"/>
      <c r="H540" s="146"/>
      <c r="I540" s="146"/>
    </row>
    <row r="541" spans="1:9" x14ac:dyDescent="0.25">
      <c r="A541" s="147" t="s">
        <v>156</v>
      </c>
      <c r="B541" s="147"/>
      <c r="C541" s="147"/>
      <c r="D541" s="147"/>
      <c r="E541" s="147"/>
      <c r="F541" s="147"/>
      <c r="G541" s="147"/>
      <c r="H541" s="147"/>
      <c r="I541" s="147"/>
    </row>
    <row r="542" spans="1:9" x14ac:dyDescent="0.25">
      <c r="A542" s="147" t="s">
        <v>157</v>
      </c>
      <c r="B542" s="147"/>
      <c r="C542" s="147"/>
      <c r="D542" s="147"/>
      <c r="E542" s="147"/>
      <c r="F542" s="147"/>
      <c r="G542" s="147"/>
      <c r="H542" s="147"/>
      <c r="I542" s="147"/>
    </row>
  </sheetData>
  <mergeCells count="10">
    <mergeCell ref="A7:I7"/>
    <mergeCell ref="A5:I5"/>
    <mergeCell ref="A4:I4"/>
    <mergeCell ref="A10:A11"/>
    <mergeCell ref="A15:A18"/>
    <mergeCell ref="A540:I540"/>
    <mergeCell ref="A541:I541"/>
    <mergeCell ref="A542:I542"/>
    <mergeCell ref="C82:D82"/>
    <mergeCell ref="F538:G53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2024-10-01T17:31:02Z</cp:lastPrinted>
  <dcterms:created xsi:type="dcterms:W3CDTF">2022-12-05T12:27:28Z</dcterms:created>
  <dcterms:modified xsi:type="dcterms:W3CDTF">2024-10-01T17:31:04Z</dcterms:modified>
</cp:coreProperties>
</file>