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<sst xmlns="http://schemas.openxmlformats.org/spreadsheetml/2006/main" count="1215" uniqueCount="274">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</sst>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2"/>
  <sheetViews>
    <sheetView showGridLines="0" tabSelected="1" topLeftCell="A530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E2" s="1"/>
    </row>
    <row r="3" spans="1:15" x14ac:dyDescent="0.25">
      <c r="A3" s="1"/>
      <c r="B3" s="1"/>
      <c r="C3" s="1"/>
      <c r="D3" s="1"/>
      <c r="H3" s="146">
        <v>45838</v>
      </c>
    </row>
    <row r="4" spans="1:15" ht="25.5" x14ac:dyDescent="0.25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15" ht="30" customHeight="1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</row>
    <row r="6" spans="1:15" x14ac:dyDescent="0.25">
      <c r="A6" s="1"/>
      <c r="B6" s="1"/>
      <c r="C6" s="1"/>
      <c r="D6" s="1"/>
      <c r="E6" s="1"/>
      <c r="I6" s="2"/>
    </row>
    <row r="7" spans="1:15" ht="15.75" customHeight="1" thickBot="1" x14ac:dyDescent="0.3">
      <c r="A7" s="147" t="s">
        <v>2</v>
      </c>
      <c r="B7" s="147"/>
      <c r="C7" s="147"/>
      <c r="D7" s="147"/>
      <c r="E7" s="147"/>
      <c r="F7" s="147"/>
      <c r="G7" s="147"/>
      <c r="H7" s="147"/>
      <c r="I7" s="147"/>
    </row>
    <row r="8" spans="1:15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15" x14ac:dyDescent="0.25">
      <c r="A9" s="4"/>
      <c r="B9" s="4"/>
      <c r="C9" s="4"/>
      <c r="D9" s="4"/>
      <c r="E9" s="4"/>
    </row>
    <row r="10" spans="1:15" x14ac:dyDescent="0.25">
      <c r="A10" s="150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  <c r="K10" s="145" t="s">
        <v>171</v>
      </c>
      <c r="L10" s="85">
        <v>558</v>
      </c>
      <c r="M10" s="7">
        <v>37008</v>
      </c>
      <c r="N10" s="8">
        <v>104645.49</v>
      </c>
      <c r="O10" s="87"/>
    </row>
    <row r="11" spans="1:15" x14ac:dyDescent="0.25">
      <c r="A11" s="151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  <c r="K11" s="145" t="s">
        <v>171</v>
      </c>
      <c r="L11" s="85">
        <v>1292</v>
      </c>
      <c r="M11" s="7">
        <v>37137</v>
      </c>
      <c r="N11" s="8">
        <v>35452.449999999997</v>
      </c>
      <c r="O11" s="87"/>
    </row>
    <row r="12" spans="1:15" ht="15.75" thickBot="1" x14ac:dyDescent="0.3">
      <c r="A12" s="10"/>
      <c r="B12" s="10"/>
      <c r="C12" s="111"/>
      <c r="D12" s="3"/>
      <c r="E12" s="11">
        <f>SUM(E10:E11)</f>
        <v>140097.94</v>
      </c>
      <c r="K12" s="51" t="s">
        <v>178</v>
      </c>
      <c r="L12" s="85">
        <v>853</v>
      </c>
      <c r="M12" s="7">
        <v>37048</v>
      </c>
      <c r="N12" s="8">
        <v>26880</v>
      </c>
      <c r="O12" s="87"/>
    </row>
    <row r="13" spans="1:15" x14ac:dyDescent="0.25">
      <c r="A13" s="10"/>
      <c r="B13" s="10"/>
      <c r="C13" s="111"/>
      <c r="D13" s="3"/>
      <c r="E13" s="12"/>
      <c r="K13" s="51" t="s">
        <v>178</v>
      </c>
      <c r="L13" s="128">
        <v>2190</v>
      </c>
      <c r="M13" s="7">
        <v>37309</v>
      </c>
      <c r="N13" s="8">
        <v>120960</v>
      </c>
      <c r="O13" s="87"/>
    </row>
    <row r="14" spans="1:15" x14ac:dyDescent="0.25">
      <c r="A14" s="13"/>
      <c r="B14" s="13"/>
      <c r="C14" s="111"/>
      <c r="D14" s="3"/>
      <c r="E14" s="3"/>
      <c r="K14" s="51" t="s">
        <v>178</v>
      </c>
      <c r="L14" s="85">
        <v>2517</v>
      </c>
      <c r="M14" s="7">
        <v>37371</v>
      </c>
      <c r="N14" s="17">
        <v>28000</v>
      </c>
      <c r="O14" s="87"/>
    </row>
    <row r="15" spans="1:15" x14ac:dyDescent="0.25">
      <c r="A15" s="150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  <c r="K15" s="51" t="s">
        <v>178</v>
      </c>
      <c r="L15" s="85">
        <v>2519</v>
      </c>
      <c r="M15" s="7">
        <v>37371</v>
      </c>
      <c r="N15" s="8">
        <v>28000</v>
      </c>
      <c r="O15" s="87"/>
    </row>
    <row r="16" spans="1:15" x14ac:dyDescent="0.25">
      <c r="A16" s="152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  <c r="K16" s="97" t="s">
        <v>177</v>
      </c>
      <c r="L16" s="110">
        <v>16998</v>
      </c>
      <c r="M16" s="99">
        <v>36976</v>
      </c>
      <c r="N16" s="17">
        <v>34000</v>
      </c>
      <c r="O16" s="82"/>
    </row>
    <row r="17" spans="1:15" x14ac:dyDescent="0.25">
      <c r="A17" s="152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  <c r="K17" s="94" t="s">
        <v>173</v>
      </c>
      <c r="L17" s="85">
        <v>7266</v>
      </c>
      <c r="M17" s="7">
        <v>37025</v>
      </c>
      <c r="N17" s="8">
        <v>19992</v>
      </c>
      <c r="O17" s="87"/>
    </row>
    <row r="18" spans="1:15" x14ac:dyDescent="0.25">
      <c r="A18" s="151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  <c r="K18" s="94" t="s">
        <v>173</v>
      </c>
      <c r="L18" s="85">
        <v>7265</v>
      </c>
      <c r="M18" s="7">
        <v>37025</v>
      </c>
      <c r="N18" s="8">
        <v>9432.7999999999993</v>
      </c>
      <c r="O18" s="87"/>
    </row>
    <row r="19" spans="1:15" ht="15.75" thickBot="1" x14ac:dyDescent="0.3">
      <c r="A19" s="10"/>
      <c r="B19" s="10"/>
      <c r="C19" s="111"/>
      <c r="D19" s="3"/>
      <c r="E19" s="11">
        <f>SUM(E15:E18)</f>
        <v>203840</v>
      </c>
      <c r="K19" s="94" t="s">
        <v>173</v>
      </c>
      <c r="L19" s="85">
        <v>7270</v>
      </c>
      <c r="M19" s="7">
        <v>37026</v>
      </c>
      <c r="N19" s="8">
        <v>14960.96</v>
      </c>
      <c r="O19" s="87"/>
    </row>
    <row r="20" spans="1:15" x14ac:dyDescent="0.25">
      <c r="A20" s="10"/>
      <c r="B20" s="10"/>
      <c r="C20" s="111"/>
      <c r="D20" s="3"/>
      <c r="E20" s="12"/>
      <c r="K20" s="94" t="s">
        <v>173</v>
      </c>
      <c r="L20" s="85">
        <v>7271</v>
      </c>
      <c r="M20" s="7">
        <v>37026</v>
      </c>
      <c r="N20" s="8">
        <v>13328</v>
      </c>
      <c r="O20" s="87"/>
    </row>
    <row r="21" spans="1:15" x14ac:dyDescent="0.25">
      <c r="B21" s="13"/>
      <c r="C21" s="111"/>
      <c r="D21" s="3"/>
      <c r="E21" s="3"/>
      <c r="K21" s="51" t="s">
        <v>174</v>
      </c>
      <c r="L21" s="85">
        <v>14543</v>
      </c>
      <c r="M21" s="7">
        <v>38009</v>
      </c>
      <c r="N21" s="8">
        <v>52278.8</v>
      </c>
      <c r="O21" s="87"/>
    </row>
    <row r="22" spans="1:15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  <c r="K22" s="51" t="s">
        <v>174</v>
      </c>
      <c r="L22" s="85">
        <v>14542</v>
      </c>
      <c r="M22" s="7">
        <v>38009</v>
      </c>
      <c r="N22" s="8">
        <v>21547.24</v>
      </c>
      <c r="O22" s="87"/>
    </row>
    <row r="23" spans="1:15" x14ac:dyDescent="0.25">
      <c r="A23" s="10"/>
      <c r="B23" s="10"/>
      <c r="C23" s="111"/>
      <c r="D23" s="3"/>
      <c r="E23" s="3"/>
      <c r="K23" s="51" t="s">
        <v>174</v>
      </c>
      <c r="L23" s="85">
        <v>14544</v>
      </c>
      <c r="M23" s="7">
        <v>38009</v>
      </c>
      <c r="N23" s="8">
        <v>20146.560000000001</v>
      </c>
      <c r="O23" s="87"/>
    </row>
    <row r="24" spans="1:15" x14ac:dyDescent="0.25">
      <c r="C24" s="111"/>
      <c r="D24" s="3"/>
      <c r="E24" s="3"/>
      <c r="K24" s="51" t="s">
        <v>174</v>
      </c>
      <c r="L24" s="85">
        <v>14562</v>
      </c>
      <c r="M24" s="7">
        <v>38031</v>
      </c>
      <c r="N24" s="8">
        <v>20146.560000000001</v>
      </c>
      <c r="O24" s="87"/>
    </row>
    <row r="25" spans="1:15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  <c r="K25" s="51" t="s">
        <v>174</v>
      </c>
      <c r="L25" s="85">
        <v>14561</v>
      </c>
      <c r="M25" s="7">
        <v>38031</v>
      </c>
      <c r="N25" s="8">
        <v>40202.959999999999</v>
      </c>
      <c r="O25" s="87"/>
    </row>
    <row r="26" spans="1:15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  <c r="K26" s="51" t="s">
        <v>174</v>
      </c>
      <c r="L26" s="85">
        <v>14559</v>
      </c>
      <c r="M26" s="7">
        <v>38031</v>
      </c>
      <c r="N26" s="8">
        <v>35447.440000000002</v>
      </c>
      <c r="O26" s="87"/>
    </row>
    <row r="27" spans="1:15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  <c r="K27" s="51" t="s">
        <v>174</v>
      </c>
      <c r="L27" s="85">
        <v>14557</v>
      </c>
      <c r="M27" s="7">
        <v>38031</v>
      </c>
      <c r="N27" s="8">
        <v>31406.47</v>
      </c>
      <c r="O27" s="87"/>
    </row>
    <row r="28" spans="1:15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  <c r="K28" s="51" t="s">
        <v>174</v>
      </c>
      <c r="L28" s="85">
        <v>14560</v>
      </c>
      <c r="M28" s="7">
        <v>38031</v>
      </c>
      <c r="N28" s="8">
        <v>18650.240000000002</v>
      </c>
      <c r="O28" s="87"/>
    </row>
    <row r="29" spans="1:15" ht="15.75" thickBot="1" x14ac:dyDescent="0.3">
      <c r="A29" s="10"/>
      <c r="B29" s="10"/>
      <c r="C29" s="111"/>
      <c r="D29" s="3"/>
      <c r="E29" s="11">
        <f>SUM(E25:E28)</f>
        <v>57713.759999999995</v>
      </c>
      <c r="K29" s="51" t="s">
        <v>174</v>
      </c>
      <c r="L29" s="85">
        <v>9945</v>
      </c>
      <c r="M29" s="7">
        <v>38055</v>
      </c>
      <c r="N29" s="8">
        <v>8624</v>
      </c>
      <c r="O29" s="87"/>
    </row>
    <row r="30" spans="1:15" x14ac:dyDescent="0.25">
      <c r="A30" s="10"/>
      <c r="B30" s="10"/>
      <c r="C30" s="111"/>
      <c r="D30" s="3"/>
      <c r="E30" s="12"/>
      <c r="K30" s="51" t="s">
        <v>174</v>
      </c>
      <c r="L30" s="85">
        <v>4750</v>
      </c>
      <c r="M30" s="7">
        <v>38187</v>
      </c>
      <c r="N30" s="8">
        <v>6483.68</v>
      </c>
      <c r="O30" s="87"/>
    </row>
    <row r="31" spans="1:15" x14ac:dyDescent="0.25">
      <c r="C31" s="111"/>
      <c r="D31" s="3"/>
      <c r="E31" s="3"/>
      <c r="K31" s="51" t="s">
        <v>174</v>
      </c>
      <c r="L31" s="85">
        <v>4751</v>
      </c>
      <c r="M31" s="7">
        <v>38187</v>
      </c>
      <c r="N31" s="8">
        <v>52880.800000000003</v>
      </c>
      <c r="O31" s="87"/>
    </row>
    <row r="32" spans="1:15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  <c r="K32" s="51" t="s">
        <v>174</v>
      </c>
      <c r="L32" s="85">
        <v>187</v>
      </c>
      <c r="M32" s="7">
        <v>38187</v>
      </c>
      <c r="N32" s="8">
        <v>87466.4</v>
      </c>
      <c r="O32" s="87"/>
    </row>
    <row r="33" spans="1:15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  <c r="K33" s="51" t="s">
        <v>174</v>
      </c>
      <c r="L33" s="85">
        <v>186</v>
      </c>
      <c r="M33" s="7">
        <v>38187</v>
      </c>
      <c r="N33" s="8">
        <v>14868</v>
      </c>
      <c r="O33" s="87"/>
    </row>
    <row r="34" spans="1:15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  <c r="K34" s="51" t="s">
        <v>174</v>
      </c>
      <c r="L34" s="85">
        <v>4779</v>
      </c>
      <c r="M34" s="7">
        <v>38205</v>
      </c>
      <c r="N34" s="8">
        <v>10584</v>
      </c>
      <c r="O34" s="87"/>
    </row>
    <row r="35" spans="1:15" ht="30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  <c r="K35" s="84" t="s">
        <v>166</v>
      </c>
      <c r="L35" s="85">
        <v>12180</v>
      </c>
      <c r="M35" s="7">
        <v>37307</v>
      </c>
      <c r="N35" s="69">
        <v>365986.88</v>
      </c>
      <c r="O35" s="87"/>
    </row>
    <row r="36" spans="1:15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  <c r="K36" s="51" t="s">
        <v>176</v>
      </c>
      <c r="L36" s="85">
        <v>6778</v>
      </c>
      <c r="M36" s="7">
        <v>36934</v>
      </c>
      <c r="N36" s="17">
        <v>1387912.5</v>
      </c>
      <c r="O36" s="87"/>
    </row>
    <row r="37" spans="1:15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  <c r="K37" s="51" t="s">
        <v>175</v>
      </c>
      <c r="L37" s="85">
        <v>7831</v>
      </c>
      <c r="M37" s="7">
        <v>37162</v>
      </c>
      <c r="N37" s="6">
        <v>124426.56</v>
      </c>
      <c r="O37" s="87"/>
    </row>
    <row r="38" spans="1:15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  <c r="K38" s="51" t="s">
        <v>175</v>
      </c>
      <c r="L38" s="85">
        <v>7870</v>
      </c>
      <c r="M38" s="7">
        <v>37176</v>
      </c>
      <c r="N38" s="6">
        <v>66804.320000000007</v>
      </c>
      <c r="O38" s="87"/>
    </row>
    <row r="39" spans="1:15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  <c r="K39" s="51" t="s">
        <v>175</v>
      </c>
      <c r="L39" s="85">
        <v>7899</v>
      </c>
      <c r="M39" s="7">
        <v>37190</v>
      </c>
      <c r="N39" s="6">
        <v>50122.73</v>
      </c>
      <c r="O39" s="87"/>
    </row>
    <row r="40" spans="1:15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  <c r="K40" s="138" t="s">
        <v>170</v>
      </c>
      <c r="L40" s="85">
        <v>2114</v>
      </c>
      <c r="M40" s="7">
        <v>37292</v>
      </c>
      <c r="N40" s="8">
        <v>2000</v>
      </c>
      <c r="O40" s="87"/>
    </row>
    <row r="41" spans="1:15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  <c r="K41" s="138" t="s">
        <v>170</v>
      </c>
      <c r="L41" s="85">
        <v>2179</v>
      </c>
      <c r="M41" s="7">
        <v>37306</v>
      </c>
      <c r="N41" s="8">
        <v>2000</v>
      </c>
      <c r="O41" s="87"/>
    </row>
    <row r="42" spans="1:15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  <c r="K42" s="138" t="s">
        <v>170</v>
      </c>
      <c r="L42" s="85">
        <v>2395</v>
      </c>
      <c r="M42" s="7">
        <v>37342</v>
      </c>
      <c r="N42" s="8">
        <v>2000</v>
      </c>
      <c r="O42" s="87"/>
    </row>
    <row r="43" spans="1:15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  <c r="K43" s="138" t="s">
        <v>170</v>
      </c>
      <c r="L43" s="85">
        <v>2634</v>
      </c>
      <c r="M43" s="7">
        <v>37399</v>
      </c>
      <c r="N43" s="8">
        <v>2000</v>
      </c>
      <c r="O43" s="87"/>
    </row>
    <row r="44" spans="1:15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  <c r="K44" s="138" t="s">
        <v>170</v>
      </c>
      <c r="L44" s="85">
        <v>2838</v>
      </c>
      <c r="M44" s="7">
        <v>37426</v>
      </c>
      <c r="N44" s="8">
        <v>2000</v>
      </c>
      <c r="O44" s="87"/>
    </row>
    <row r="45" spans="1:15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  <c r="K45" s="138" t="s">
        <v>170</v>
      </c>
      <c r="L45" s="85">
        <v>2985</v>
      </c>
      <c r="M45" s="7">
        <v>37456</v>
      </c>
      <c r="N45" s="8">
        <v>2000</v>
      </c>
      <c r="O45" s="87"/>
    </row>
    <row r="46" spans="1:15" ht="15.75" thickBot="1" x14ac:dyDescent="0.3">
      <c r="A46" s="10"/>
      <c r="B46" s="10"/>
      <c r="C46" s="111"/>
      <c r="D46" s="3"/>
      <c r="E46" s="11">
        <f>SUM(E32:E45)</f>
        <v>420733.15</v>
      </c>
      <c r="K46" s="138" t="s">
        <v>170</v>
      </c>
      <c r="L46" s="85">
        <v>3129</v>
      </c>
      <c r="M46" s="7">
        <v>37488</v>
      </c>
      <c r="N46" s="8">
        <v>2000</v>
      </c>
      <c r="O46" s="87"/>
    </row>
    <row r="47" spans="1:15" x14ac:dyDescent="0.25">
      <c r="A47" s="10"/>
      <c r="B47" s="10"/>
      <c r="C47" s="111"/>
      <c r="D47" s="3"/>
      <c r="E47" s="3"/>
      <c r="K47" s="138" t="s">
        <v>170</v>
      </c>
      <c r="L47" s="85">
        <v>3404</v>
      </c>
      <c r="M47" s="7">
        <v>37525</v>
      </c>
      <c r="N47" s="8">
        <v>2000</v>
      </c>
      <c r="O47" s="87"/>
    </row>
    <row r="48" spans="1:15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  <c r="K48" s="138" t="s">
        <v>170</v>
      </c>
      <c r="L48" s="85">
        <v>3557</v>
      </c>
      <c r="M48" s="7">
        <v>37567</v>
      </c>
      <c r="N48" s="8">
        <v>2000</v>
      </c>
      <c r="O48" s="87"/>
    </row>
    <row r="49" spans="1:15" x14ac:dyDescent="0.25">
      <c r="A49" s="10"/>
      <c r="B49" s="10"/>
      <c r="C49" s="111"/>
      <c r="D49" s="3"/>
      <c r="E49" s="3"/>
      <c r="K49" s="138" t="s">
        <v>170</v>
      </c>
      <c r="L49" s="85">
        <v>3605</v>
      </c>
      <c r="M49" s="7">
        <v>37581</v>
      </c>
      <c r="N49" s="8">
        <v>2000</v>
      </c>
      <c r="O49" s="87"/>
    </row>
    <row r="50" spans="1:15" x14ac:dyDescent="0.25">
      <c r="A50" s="13"/>
      <c r="B50" s="13"/>
      <c r="C50" s="111"/>
      <c r="D50" s="3"/>
      <c r="E50" s="3"/>
      <c r="K50" s="138" t="s">
        <v>170</v>
      </c>
      <c r="L50" s="85">
        <v>3734</v>
      </c>
      <c r="M50" s="7">
        <v>37614</v>
      </c>
      <c r="N50" s="8">
        <v>2000</v>
      </c>
      <c r="O50" s="87"/>
    </row>
    <row r="51" spans="1:15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  <c r="K51" s="138" t="s">
        <v>170</v>
      </c>
      <c r="L51" s="85">
        <v>4203</v>
      </c>
      <c r="M51" s="7">
        <v>37805</v>
      </c>
      <c r="N51" s="8">
        <v>2120</v>
      </c>
      <c r="O51" s="87"/>
    </row>
    <row r="52" spans="1:15" x14ac:dyDescent="0.25">
      <c r="A52" s="10"/>
      <c r="B52" s="10"/>
      <c r="C52" s="113"/>
      <c r="D52" s="23"/>
      <c r="E52" s="24"/>
      <c r="K52" s="138" t="s">
        <v>170</v>
      </c>
      <c r="L52" s="85">
        <v>4359</v>
      </c>
      <c r="M52" s="7">
        <v>37873</v>
      </c>
      <c r="N52" s="8">
        <v>2120</v>
      </c>
      <c r="O52" s="87"/>
    </row>
    <row r="53" spans="1:15" x14ac:dyDescent="0.25">
      <c r="A53" s="78"/>
      <c r="C53" s="111"/>
      <c r="D53" s="3"/>
      <c r="E53" s="3"/>
      <c r="K53" s="138" t="s">
        <v>170</v>
      </c>
      <c r="L53" s="85">
        <v>4420</v>
      </c>
      <c r="M53" s="7">
        <v>37925</v>
      </c>
      <c r="N53" s="8">
        <v>2120</v>
      </c>
      <c r="O53" s="87"/>
    </row>
    <row r="54" spans="1:15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  <c r="K54" s="138" t="s">
        <v>170</v>
      </c>
      <c r="L54" s="85">
        <v>4466</v>
      </c>
      <c r="M54" s="7">
        <v>37949</v>
      </c>
      <c r="N54" s="8">
        <v>2120</v>
      </c>
      <c r="O54" s="87"/>
    </row>
    <row r="55" spans="1:15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  <c r="K55" s="138" t="s">
        <v>170</v>
      </c>
      <c r="L55" s="85">
        <v>4498</v>
      </c>
      <c r="M55" s="7">
        <v>37972</v>
      </c>
      <c r="N55" s="8">
        <v>2120</v>
      </c>
      <c r="O55" s="87"/>
    </row>
    <row r="56" spans="1:15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  <c r="K56" s="138" t="s">
        <v>170</v>
      </c>
      <c r="L56" s="85">
        <v>10784</v>
      </c>
      <c r="M56" s="7">
        <v>37040</v>
      </c>
      <c r="N56" s="8">
        <v>2000</v>
      </c>
      <c r="O56" s="87"/>
    </row>
    <row r="57" spans="1:15" ht="15.75" thickBot="1" x14ac:dyDescent="0.3">
      <c r="A57" s="10"/>
      <c r="B57" s="10"/>
      <c r="C57" s="111"/>
      <c r="D57" s="3"/>
      <c r="E57" s="25">
        <f>SUM(E54:E56)</f>
        <v>241353.61000000002</v>
      </c>
      <c r="K57" s="138" t="s">
        <v>170</v>
      </c>
      <c r="L57" s="85">
        <v>10982</v>
      </c>
      <c r="M57" s="7">
        <v>37070</v>
      </c>
      <c r="N57" s="8">
        <v>2000</v>
      </c>
      <c r="O57" s="87"/>
    </row>
    <row r="58" spans="1:15" x14ac:dyDescent="0.25">
      <c r="A58" s="78"/>
      <c r="C58" s="111"/>
      <c r="D58" s="3"/>
      <c r="E58" s="3"/>
      <c r="K58" s="138" t="s">
        <v>170</v>
      </c>
      <c r="L58" s="85">
        <v>11131</v>
      </c>
      <c r="M58" s="7">
        <v>37097</v>
      </c>
      <c r="N58" s="8">
        <v>2000</v>
      </c>
      <c r="O58" s="87"/>
    </row>
    <row r="59" spans="1:15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  <c r="K59" s="138" t="s">
        <v>170</v>
      </c>
      <c r="L59" s="85">
        <v>11220</v>
      </c>
      <c r="M59" s="7">
        <v>37125</v>
      </c>
      <c r="N59" s="8">
        <v>2000</v>
      </c>
      <c r="O59" s="87"/>
    </row>
    <row r="60" spans="1:15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  <c r="K60" s="138" t="s">
        <v>170</v>
      </c>
      <c r="L60" s="85">
        <v>11425</v>
      </c>
      <c r="M60" s="7">
        <v>37172</v>
      </c>
      <c r="N60" s="8">
        <v>2000</v>
      </c>
      <c r="O60" s="87"/>
    </row>
    <row r="61" spans="1:15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  <c r="K61" s="138" t="s">
        <v>170</v>
      </c>
      <c r="L61" s="85">
        <v>11675</v>
      </c>
      <c r="M61" s="7">
        <v>37221</v>
      </c>
      <c r="N61" s="8">
        <v>2000</v>
      </c>
      <c r="O61" s="87"/>
    </row>
    <row r="62" spans="1:15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  <c r="K62" s="138" t="s">
        <v>170</v>
      </c>
      <c r="L62" s="85">
        <v>11868</v>
      </c>
      <c r="M62" s="7">
        <v>37246</v>
      </c>
      <c r="N62" s="8">
        <v>2000</v>
      </c>
      <c r="O62" s="87"/>
    </row>
    <row r="63" spans="1:15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  <c r="K63" s="51" t="s">
        <v>179</v>
      </c>
      <c r="L63" s="85" t="s">
        <v>180</v>
      </c>
      <c r="M63" s="7">
        <v>38092</v>
      </c>
      <c r="N63" s="17">
        <v>46000</v>
      </c>
      <c r="O63" s="87"/>
    </row>
    <row r="64" spans="1:15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  <c r="K64" s="91" t="s">
        <v>168</v>
      </c>
      <c r="L64" s="91">
        <v>12051</v>
      </c>
      <c r="M64" s="30">
        <v>37230</v>
      </c>
      <c r="N64" s="39">
        <v>51581.5</v>
      </c>
      <c r="O64" s="82"/>
    </row>
    <row r="65" spans="1:15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  <c r="K65" s="51" t="s">
        <v>164</v>
      </c>
      <c r="L65" s="85">
        <v>19838</v>
      </c>
      <c r="M65" s="7">
        <v>37901</v>
      </c>
      <c r="N65" s="17">
        <v>112000</v>
      </c>
      <c r="O65" s="82"/>
    </row>
    <row r="66" spans="1:15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  <c r="K66" s="51" t="s">
        <v>192</v>
      </c>
      <c r="L66" s="85">
        <v>6164</v>
      </c>
      <c r="M66" s="7">
        <v>38979</v>
      </c>
      <c r="N66" s="8">
        <v>361920</v>
      </c>
      <c r="O66" s="87"/>
    </row>
    <row r="67" spans="1:15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  <c r="K67" s="51" t="s">
        <v>192</v>
      </c>
      <c r="L67" s="85">
        <v>2517</v>
      </c>
      <c r="M67" s="7">
        <v>38995</v>
      </c>
      <c r="N67" s="8">
        <v>120930</v>
      </c>
      <c r="O67" s="87"/>
    </row>
    <row r="68" spans="1:15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  <c r="K68" s="51" t="s">
        <v>192</v>
      </c>
      <c r="L68" s="85">
        <v>2529</v>
      </c>
      <c r="M68" s="7">
        <v>39000</v>
      </c>
      <c r="N68" s="8">
        <v>246561.68</v>
      </c>
      <c r="O68" s="87"/>
    </row>
    <row r="69" spans="1:15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  <c r="K69" s="51" t="s">
        <v>192</v>
      </c>
      <c r="L69" s="85">
        <v>6203</v>
      </c>
      <c r="M69" s="7">
        <v>39003</v>
      </c>
      <c r="N69" s="8">
        <v>134542.6</v>
      </c>
      <c r="O69" s="88"/>
    </row>
    <row r="70" spans="1:15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  <c r="K70" s="51" t="s">
        <v>192</v>
      </c>
      <c r="L70" s="85">
        <v>6322</v>
      </c>
      <c r="M70" s="7">
        <v>39055</v>
      </c>
      <c r="N70" s="8">
        <v>124352</v>
      </c>
      <c r="O70" s="103"/>
    </row>
    <row r="71" spans="1:15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  <c r="K71" s="51" t="s">
        <v>189</v>
      </c>
      <c r="L71" s="85">
        <v>6451</v>
      </c>
      <c r="M71" s="7">
        <v>36822</v>
      </c>
      <c r="N71" s="87">
        <v>307500</v>
      </c>
      <c r="O71" s="88"/>
    </row>
    <row r="72" spans="1:15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  <c r="K72" s="51" t="s">
        <v>189</v>
      </c>
      <c r="L72" s="85">
        <v>674</v>
      </c>
      <c r="M72" s="7">
        <v>38400</v>
      </c>
      <c r="N72" s="8">
        <v>487200</v>
      </c>
      <c r="O72" s="87"/>
    </row>
    <row r="73" spans="1:15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  <c r="K73" s="51" t="s">
        <v>189</v>
      </c>
      <c r="L73" s="85">
        <v>969</v>
      </c>
      <c r="M73" s="7">
        <v>38484</v>
      </c>
      <c r="N73" s="87">
        <v>1252800</v>
      </c>
      <c r="O73" s="88"/>
    </row>
    <row r="74" spans="1:15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  <c r="K74" s="76" t="s">
        <v>181</v>
      </c>
      <c r="L74" s="96">
        <v>4141</v>
      </c>
      <c r="M74" s="7">
        <v>37781</v>
      </c>
      <c r="N74" s="8">
        <v>36960</v>
      </c>
      <c r="O74" s="8"/>
    </row>
    <row r="75" spans="1:15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  <c r="K75" s="76" t="s">
        <v>181</v>
      </c>
      <c r="L75" s="96">
        <v>4343</v>
      </c>
      <c r="M75" s="7">
        <v>37866</v>
      </c>
      <c r="N75" s="8">
        <v>39760</v>
      </c>
      <c r="O75" s="8"/>
    </row>
    <row r="76" spans="1:15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  <c r="K76" s="76" t="s">
        <v>181</v>
      </c>
      <c r="L76" s="96">
        <v>4404</v>
      </c>
      <c r="M76" s="7">
        <v>37909</v>
      </c>
      <c r="N76" s="8">
        <v>2240</v>
      </c>
      <c r="O76" s="8"/>
    </row>
    <row r="77" spans="1:15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  <c r="K77" s="76" t="s">
        <v>181</v>
      </c>
      <c r="L77" s="96">
        <v>4497</v>
      </c>
      <c r="M77" s="7">
        <v>37971</v>
      </c>
      <c r="N77" s="8">
        <v>20160</v>
      </c>
      <c r="O77" s="8"/>
    </row>
    <row r="78" spans="1:15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  <c r="K78" s="19" t="s">
        <v>181</v>
      </c>
      <c r="L78" s="96">
        <v>4571</v>
      </c>
      <c r="M78" s="7">
        <v>38040</v>
      </c>
      <c r="N78" s="8">
        <v>21280</v>
      </c>
      <c r="O78" s="8"/>
    </row>
    <row r="79" spans="1:15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  <c r="K79" s="51" t="s">
        <v>190</v>
      </c>
      <c r="L79" s="85">
        <v>9189</v>
      </c>
      <c r="M79" s="7">
        <v>37562</v>
      </c>
      <c r="N79" s="88">
        <v>267499.46000000002</v>
      </c>
      <c r="O79" s="83"/>
    </row>
    <row r="80" spans="1:15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  <c r="K80" s="51" t="s">
        <v>182</v>
      </c>
      <c r="L80" s="85" t="s">
        <v>183</v>
      </c>
      <c r="M80" s="7">
        <v>39637</v>
      </c>
      <c r="N80" s="8">
        <v>19288.07</v>
      </c>
      <c r="O80" s="87"/>
    </row>
    <row r="81" spans="1:15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  <c r="K81" s="51" t="s">
        <v>182</v>
      </c>
      <c r="L81" s="85" t="s">
        <v>184</v>
      </c>
      <c r="M81" s="7">
        <v>39674</v>
      </c>
      <c r="N81" s="8">
        <v>19760.02</v>
      </c>
      <c r="O81" s="87"/>
    </row>
    <row r="82" spans="1:15" ht="15.75" thickBot="1" x14ac:dyDescent="0.3">
      <c r="A82" s="10"/>
      <c r="B82" s="10"/>
      <c r="C82" s="155" t="s">
        <v>15</v>
      </c>
      <c r="D82" s="156"/>
      <c r="E82" s="93">
        <f>SUM(E59:E81)</f>
        <v>46600</v>
      </c>
      <c r="K82" s="51" t="s">
        <v>182</v>
      </c>
      <c r="L82" s="85" t="s">
        <v>185</v>
      </c>
      <c r="M82" s="7">
        <v>39674</v>
      </c>
      <c r="N82" s="8">
        <v>20976.05</v>
      </c>
      <c r="O82" s="87"/>
    </row>
    <row r="83" spans="1:15" x14ac:dyDescent="0.25">
      <c r="A83" s="10"/>
      <c r="B83" s="10"/>
      <c r="C83" s="3"/>
      <c r="D83" s="3"/>
      <c r="E83" s="3"/>
      <c r="K83" s="51" t="s">
        <v>182</v>
      </c>
      <c r="L83" s="85" t="s">
        <v>186</v>
      </c>
      <c r="M83" s="7">
        <v>39708</v>
      </c>
      <c r="N83" s="8">
        <v>248306.68</v>
      </c>
      <c r="O83" s="87"/>
    </row>
    <row r="84" spans="1:15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  <c r="K84" s="19" t="s">
        <v>188</v>
      </c>
      <c r="L84" s="85">
        <v>11242</v>
      </c>
      <c r="M84" s="7">
        <v>37127</v>
      </c>
      <c r="N84" s="8">
        <v>2873</v>
      </c>
      <c r="O84" s="8"/>
    </row>
    <row r="85" spans="1:15" x14ac:dyDescent="0.25">
      <c r="A85" s="10"/>
      <c r="B85" s="89"/>
      <c r="C85" s="113"/>
      <c r="D85" s="22"/>
      <c r="E85" s="24"/>
      <c r="K85" s="19" t="s">
        <v>188</v>
      </c>
      <c r="L85" s="85">
        <v>11188</v>
      </c>
      <c r="M85" s="7">
        <v>37117</v>
      </c>
      <c r="N85" s="8">
        <v>2776.74</v>
      </c>
      <c r="O85" s="8"/>
    </row>
    <row r="86" spans="1:15" x14ac:dyDescent="0.25">
      <c r="A86" s="27"/>
      <c r="B86" s="90"/>
      <c r="C86" s="111"/>
      <c r="D86" s="3"/>
      <c r="E86" s="3"/>
      <c r="K86" s="19" t="s">
        <v>188</v>
      </c>
      <c r="L86" s="85">
        <v>11243</v>
      </c>
      <c r="M86" s="7">
        <v>37127</v>
      </c>
      <c r="N86" s="8">
        <v>6500.37</v>
      </c>
      <c r="O86" s="8"/>
    </row>
    <row r="87" spans="1:15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  <c r="K87" s="19" t="s">
        <v>188</v>
      </c>
      <c r="L87" s="85">
        <v>11246</v>
      </c>
      <c r="M87" s="7">
        <v>37127</v>
      </c>
      <c r="N87" s="8">
        <v>12973.56</v>
      </c>
      <c r="O87" s="8"/>
    </row>
    <row r="88" spans="1:15" x14ac:dyDescent="0.25">
      <c r="A88" s="41"/>
      <c r="B88" s="31"/>
      <c r="C88" s="71"/>
      <c r="D88" s="32"/>
      <c r="E88" s="33"/>
      <c r="K88" s="19" t="s">
        <v>188</v>
      </c>
      <c r="L88" s="85">
        <v>11273</v>
      </c>
      <c r="M88" s="7">
        <v>37130</v>
      </c>
      <c r="N88" s="8">
        <v>9458.3799999999992</v>
      </c>
      <c r="O88" s="8"/>
    </row>
    <row r="89" spans="1:15" x14ac:dyDescent="0.25">
      <c r="A89" s="13"/>
      <c r="B89" s="13"/>
      <c r="C89" s="90"/>
      <c r="D89" s="31"/>
      <c r="E89" s="3"/>
      <c r="K89" s="19" t="s">
        <v>188</v>
      </c>
      <c r="L89" s="85">
        <v>11284</v>
      </c>
      <c r="M89" s="7">
        <v>37133</v>
      </c>
      <c r="N89" s="8">
        <v>28231.32</v>
      </c>
      <c r="O89" s="8"/>
    </row>
    <row r="90" spans="1:15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  <c r="K90" s="19" t="s">
        <v>188</v>
      </c>
      <c r="L90" s="85">
        <v>12258</v>
      </c>
      <c r="M90" s="7">
        <v>37329</v>
      </c>
      <c r="N90" s="8">
        <v>1342</v>
      </c>
      <c r="O90" s="8"/>
    </row>
    <row r="91" spans="1:15" x14ac:dyDescent="0.25">
      <c r="A91" s="112"/>
      <c r="B91" s="34"/>
      <c r="C91" s="113"/>
      <c r="D91" s="23"/>
      <c r="E91" s="24"/>
      <c r="K91" s="19" t="s">
        <v>187</v>
      </c>
      <c r="L91" s="115">
        <v>17062</v>
      </c>
      <c r="M91" s="7">
        <v>36985</v>
      </c>
      <c r="N91" s="8">
        <v>7700</v>
      </c>
      <c r="O91" s="87"/>
    </row>
    <row r="92" spans="1:15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  <c r="K92" s="19" t="s">
        <v>187</v>
      </c>
      <c r="L92" s="115">
        <v>17131</v>
      </c>
      <c r="M92" s="7">
        <v>37000</v>
      </c>
      <c r="N92" s="8">
        <v>7700</v>
      </c>
      <c r="O92" s="87"/>
    </row>
    <row r="93" spans="1:15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  <c r="K93" s="101" t="s">
        <v>187</v>
      </c>
      <c r="L93" s="115">
        <v>17248</v>
      </c>
      <c r="M93" s="7">
        <v>37020</v>
      </c>
      <c r="N93" s="8">
        <v>7700</v>
      </c>
      <c r="O93" s="87"/>
    </row>
    <row r="94" spans="1:15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  <c r="K94" s="19" t="s">
        <v>187</v>
      </c>
      <c r="L94" s="115">
        <v>17485</v>
      </c>
      <c r="M94" s="7">
        <v>37074</v>
      </c>
      <c r="N94" s="8">
        <v>7700</v>
      </c>
      <c r="O94" s="87"/>
    </row>
    <row r="95" spans="1:15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  <c r="K95" s="19" t="s">
        <v>187</v>
      </c>
      <c r="L95" s="115">
        <v>17727</v>
      </c>
      <c r="M95" s="7">
        <v>37133</v>
      </c>
      <c r="N95" s="8">
        <v>9520</v>
      </c>
      <c r="O95" s="87"/>
    </row>
    <row r="96" spans="1:15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  <c r="K96" s="19" t="s">
        <v>187</v>
      </c>
      <c r="L96" s="115">
        <v>17767</v>
      </c>
      <c r="M96" s="7">
        <v>37145</v>
      </c>
      <c r="N96" s="8">
        <v>16352</v>
      </c>
      <c r="O96" s="87"/>
    </row>
    <row r="97" spans="1:15" ht="15.75" thickBot="1" x14ac:dyDescent="0.3">
      <c r="A97" s="10"/>
      <c r="B97" s="10"/>
      <c r="C97" s="111"/>
      <c r="D97" s="3"/>
      <c r="E97" s="25">
        <f>SUM(E92:E96)</f>
        <v>988306.27999999991</v>
      </c>
      <c r="K97" s="19" t="s">
        <v>191</v>
      </c>
      <c r="L97" s="91">
        <v>18768</v>
      </c>
      <c r="M97" s="30">
        <v>37438</v>
      </c>
      <c r="N97" s="39">
        <v>9548</v>
      </c>
      <c r="O97" s="87"/>
    </row>
    <row r="98" spans="1:15" x14ac:dyDescent="0.25">
      <c r="A98" s="10"/>
      <c r="B98" s="10"/>
      <c r="C98" s="111"/>
      <c r="D98" s="3"/>
      <c r="E98" s="24"/>
      <c r="K98" s="19" t="s">
        <v>191</v>
      </c>
      <c r="L98" s="91">
        <v>19041</v>
      </c>
      <c r="M98" s="30">
        <v>37504</v>
      </c>
      <c r="N98" s="39">
        <v>8256.64</v>
      </c>
      <c r="O98" s="87"/>
    </row>
    <row r="99" spans="1:15" x14ac:dyDescent="0.25">
      <c r="A99" s="78"/>
      <c r="C99" s="111"/>
      <c r="D99" s="3"/>
      <c r="E99" s="3"/>
      <c r="K99" s="19" t="s">
        <v>191</v>
      </c>
      <c r="L99" s="91">
        <v>19111</v>
      </c>
      <c r="M99" s="30">
        <v>37532</v>
      </c>
      <c r="N99" s="39">
        <v>18256</v>
      </c>
      <c r="O99" s="87"/>
    </row>
    <row r="100" spans="1:15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  <c r="K100" s="19" t="s">
        <v>191</v>
      </c>
      <c r="L100" s="91">
        <v>19031</v>
      </c>
      <c r="M100" s="30">
        <v>37503</v>
      </c>
      <c r="N100" s="39">
        <v>1255.52</v>
      </c>
      <c r="O100" s="87"/>
    </row>
    <row r="101" spans="1:15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  <c r="K101" s="19" t="s">
        <v>191</v>
      </c>
      <c r="L101" s="91">
        <v>19039</v>
      </c>
      <c r="M101" s="30">
        <v>37504</v>
      </c>
      <c r="N101" s="39">
        <v>16912</v>
      </c>
      <c r="O101" s="87"/>
    </row>
    <row r="102" spans="1:15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  <c r="K102" s="19" t="s">
        <v>191</v>
      </c>
      <c r="L102" s="91">
        <v>19040</v>
      </c>
      <c r="M102" s="30">
        <v>37504</v>
      </c>
      <c r="N102" s="39">
        <v>7560</v>
      </c>
      <c r="O102" s="87"/>
    </row>
    <row r="103" spans="1:15" ht="15.75" thickBot="1" x14ac:dyDescent="0.3">
      <c r="A103" s="10"/>
      <c r="B103" s="10"/>
      <c r="C103" s="111"/>
      <c r="D103" s="3"/>
      <c r="E103" s="11">
        <f>SUM(E100:E102)</f>
        <v>2047500</v>
      </c>
      <c r="K103" s="19" t="s">
        <v>191</v>
      </c>
      <c r="L103" s="91">
        <v>19159</v>
      </c>
      <c r="M103" s="30">
        <v>37553</v>
      </c>
      <c r="N103" s="39">
        <v>1144.6400000000001</v>
      </c>
      <c r="O103" s="87"/>
    </row>
    <row r="104" spans="1:15" x14ac:dyDescent="0.25">
      <c r="A104" s="78"/>
      <c r="C104" s="111"/>
      <c r="D104" s="3"/>
      <c r="E104" s="3"/>
      <c r="K104" s="19" t="s">
        <v>191</v>
      </c>
      <c r="L104" s="91">
        <v>19146</v>
      </c>
      <c r="M104" s="30">
        <v>37546</v>
      </c>
      <c r="N104" s="39">
        <v>5801.96</v>
      </c>
      <c r="O104" s="87"/>
    </row>
    <row r="105" spans="1:15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  <c r="K105" s="19" t="s">
        <v>191</v>
      </c>
      <c r="L105" s="91">
        <v>19030</v>
      </c>
      <c r="M105" s="30">
        <v>37503</v>
      </c>
      <c r="N105" s="39">
        <v>23520</v>
      </c>
      <c r="O105" s="87"/>
    </row>
    <row r="106" spans="1:15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  <c r="K106" s="51" t="s">
        <v>189</v>
      </c>
      <c r="L106" s="85">
        <v>6799</v>
      </c>
      <c r="M106" s="7">
        <v>36939</v>
      </c>
      <c r="N106" s="87">
        <v>1100000</v>
      </c>
      <c r="O106" s="88"/>
    </row>
    <row r="107" spans="1:15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  <c r="K107" s="51" t="s">
        <v>189</v>
      </c>
      <c r="L107" s="85">
        <v>332</v>
      </c>
      <c r="M107" s="7">
        <v>37014</v>
      </c>
      <c r="N107" s="87">
        <v>2460000</v>
      </c>
      <c r="O107" s="88"/>
    </row>
    <row r="108" spans="1:15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  <c r="K108" s="19" t="s">
        <v>204</v>
      </c>
      <c r="L108" s="85">
        <v>22111</v>
      </c>
      <c r="M108" s="7">
        <v>38812</v>
      </c>
      <c r="N108" s="8">
        <v>719.2</v>
      </c>
      <c r="O108" s="87"/>
    </row>
    <row r="109" spans="1:15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  <c r="K109" s="19" t="s">
        <v>203</v>
      </c>
      <c r="L109" s="85">
        <v>22118</v>
      </c>
      <c r="M109" s="7">
        <v>38817</v>
      </c>
      <c r="N109" s="87">
        <v>567820</v>
      </c>
      <c r="O109" s="88"/>
    </row>
    <row r="110" spans="1:15" ht="15.75" thickBot="1" x14ac:dyDescent="0.3">
      <c r="A110" s="10"/>
      <c r="B110" s="10"/>
      <c r="C110" s="111"/>
      <c r="D110" s="3"/>
      <c r="E110" s="25">
        <f>SUM(E105:E109)</f>
        <v>120400</v>
      </c>
      <c r="K110" s="19" t="s">
        <v>203</v>
      </c>
      <c r="L110" s="85">
        <v>22170</v>
      </c>
      <c r="M110" s="7">
        <v>38835</v>
      </c>
      <c r="N110" s="8">
        <v>81043.399999999994</v>
      </c>
      <c r="O110" s="87"/>
    </row>
    <row r="111" spans="1:15" x14ac:dyDescent="0.25">
      <c r="A111" s="10"/>
      <c r="B111" s="10"/>
      <c r="C111" s="111"/>
      <c r="D111" s="3"/>
      <c r="E111" s="24"/>
      <c r="K111" s="19" t="s">
        <v>203</v>
      </c>
      <c r="L111" s="85">
        <v>22214</v>
      </c>
      <c r="M111" s="7">
        <v>38859</v>
      </c>
      <c r="N111" s="8">
        <v>13195</v>
      </c>
      <c r="O111" s="87"/>
    </row>
    <row r="112" spans="1:15" x14ac:dyDescent="0.25">
      <c r="A112" s="78"/>
      <c r="C112" s="111"/>
      <c r="D112" s="3"/>
      <c r="E112" s="3"/>
      <c r="K112" s="19" t="s">
        <v>203</v>
      </c>
      <c r="L112" s="85">
        <v>22296</v>
      </c>
      <c r="M112" s="7">
        <v>38889</v>
      </c>
      <c r="N112" s="8">
        <v>8635.0400000000009</v>
      </c>
      <c r="O112" s="87"/>
    </row>
    <row r="113" spans="1:15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  <c r="K113" s="19" t="s">
        <v>203</v>
      </c>
      <c r="L113" s="85">
        <v>356</v>
      </c>
      <c r="M113" s="7">
        <v>39268</v>
      </c>
      <c r="N113" s="8">
        <v>8778.8799999999992</v>
      </c>
      <c r="O113" s="87"/>
    </row>
    <row r="114" spans="1:15" x14ac:dyDescent="0.25">
      <c r="A114" s="10"/>
      <c r="B114" s="10"/>
      <c r="C114" s="111"/>
      <c r="D114" s="3"/>
      <c r="E114" s="3"/>
      <c r="K114" s="51" t="s">
        <v>188</v>
      </c>
      <c r="L114" s="85">
        <v>11190</v>
      </c>
      <c r="M114" s="7">
        <v>37117</v>
      </c>
      <c r="N114" s="8">
        <v>5848.91</v>
      </c>
      <c r="O114" s="87"/>
    </row>
    <row r="115" spans="1:15" x14ac:dyDescent="0.25">
      <c r="A115" s="13"/>
      <c r="B115" s="13"/>
      <c r="C115" s="111"/>
      <c r="D115" s="3"/>
      <c r="E115" s="3"/>
      <c r="K115" s="51" t="s">
        <v>188</v>
      </c>
      <c r="L115" s="85">
        <v>11180</v>
      </c>
      <c r="M115" s="7">
        <v>37117</v>
      </c>
      <c r="N115" s="8">
        <v>3118.25</v>
      </c>
      <c r="O115" s="87"/>
    </row>
    <row r="116" spans="1:15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  <c r="K116" s="51" t="s">
        <v>188</v>
      </c>
      <c r="L116" s="85">
        <v>18212</v>
      </c>
      <c r="M116" s="7">
        <v>37265</v>
      </c>
      <c r="N116" s="8">
        <v>840000</v>
      </c>
      <c r="O116" s="87"/>
    </row>
    <row r="117" spans="1:15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  <c r="K117" s="91" t="s">
        <v>201</v>
      </c>
      <c r="L117" s="91">
        <v>18151</v>
      </c>
      <c r="M117" s="30">
        <v>37242</v>
      </c>
      <c r="N117" s="39">
        <v>95628.83</v>
      </c>
      <c r="O117" s="87"/>
    </row>
    <row r="118" spans="1:15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  <c r="K118" s="91" t="s">
        <v>201</v>
      </c>
      <c r="L118" s="91">
        <v>18150</v>
      </c>
      <c r="M118" s="30">
        <v>37242</v>
      </c>
      <c r="N118" s="39">
        <v>35544.480000000003</v>
      </c>
      <c r="O118" s="87"/>
    </row>
    <row r="119" spans="1:15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  <c r="K119" s="91" t="s">
        <v>193</v>
      </c>
      <c r="L119" s="91">
        <v>16522</v>
      </c>
      <c r="M119" s="30">
        <v>36840</v>
      </c>
      <c r="N119" s="39">
        <v>134389</v>
      </c>
      <c r="O119" s="82"/>
    </row>
    <row r="120" spans="1:15" ht="15.75" thickBot="1" x14ac:dyDescent="0.3">
      <c r="A120" s="10"/>
      <c r="B120" s="10"/>
      <c r="C120" s="111"/>
      <c r="D120" s="3"/>
      <c r="E120" s="11">
        <f>SUM(E116:E119)</f>
        <v>308330.82</v>
      </c>
      <c r="K120" s="29" t="s">
        <v>202</v>
      </c>
      <c r="L120" s="91" t="s">
        <v>34</v>
      </c>
      <c r="M120" s="30">
        <v>37608</v>
      </c>
      <c r="N120" s="39">
        <v>28380</v>
      </c>
      <c r="O120" s="87"/>
    </row>
    <row r="121" spans="1:15" x14ac:dyDescent="0.25">
      <c r="A121" s="78"/>
      <c r="C121" s="111"/>
      <c r="D121" s="3"/>
      <c r="E121" s="3"/>
      <c r="K121" s="29" t="s">
        <v>202</v>
      </c>
      <c r="L121" s="91" t="s">
        <v>35</v>
      </c>
      <c r="M121" s="30">
        <v>37650</v>
      </c>
      <c r="N121" s="39">
        <v>29326</v>
      </c>
      <c r="O121" s="87"/>
    </row>
    <row r="122" spans="1:15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  <c r="K122" s="19" t="s">
        <v>194</v>
      </c>
      <c r="L122" s="85" t="s">
        <v>195</v>
      </c>
      <c r="M122" s="7">
        <v>39224</v>
      </c>
      <c r="N122" s="8">
        <v>37463.360000000001</v>
      </c>
      <c r="O122" s="87"/>
    </row>
    <row r="123" spans="1:15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  <c r="K123" s="19" t="s">
        <v>194</v>
      </c>
      <c r="L123" s="85" t="s">
        <v>198</v>
      </c>
      <c r="M123" s="7">
        <v>39245</v>
      </c>
      <c r="N123" s="8">
        <v>3754.92</v>
      </c>
      <c r="O123" s="87"/>
    </row>
    <row r="124" spans="1:15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  <c r="K124" s="19" t="s">
        <v>196</v>
      </c>
      <c r="L124" s="85" t="s">
        <v>197</v>
      </c>
      <c r="M124" s="7">
        <v>39332</v>
      </c>
      <c r="N124" s="8">
        <v>114205.48</v>
      </c>
      <c r="O124" s="87"/>
    </row>
    <row r="125" spans="1:15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  <c r="K125" s="19" t="s">
        <v>194</v>
      </c>
      <c r="L125" s="85" t="s">
        <v>199</v>
      </c>
      <c r="M125" s="7">
        <v>39269</v>
      </c>
      <c r="N125" s="8">
        <v>6119</v>
      </c>
      <c r="O125" s="87"/>
    </row>
    <row r="126" spans="1:15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  <c r="K126" s="19" t="s">
        <v>191</v>
      </c>
      <c r="L126" s="85" t="s">
        <v>200</v>
      </c>
      <c r="M126" s="7">
        <v>39287</v>
      </c>
      <c r="N126" s="8">
        <v>11676.56</v>
      </c>
      <c r="O126" s="87"/>
    </row>
    <row r="127" spans="1:15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  <c r="K127" s="19" t="s">
        <v>206</v>
      </c>
      <c r="L127" s="115" t="s">
        <v>37</v>
      </c>
      <c r="M127" s="7">
        <v>37005</v>
      </c>
      <c r="N127" s="8">
        <v>27600</v>
      </c>
      <c r="O127" s="108"/>
    </row>
    <row r="128" spans="1:15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  <c r="K128" s="19" t="s">
        <v>206</v>
      </c>
      <c r="L128" s="115" t="s">
        <v>39</v>
      </c>
      <c r="M128" s="7">
        <v>37197</v>
      </c>
      <c r="N128" s="47">
        <v>17766</v>
      </c>
      <c r="O128" s="87"/>
    </row>
    <row r="129" spans="1:15" ht="15.75" thickBot="1" x14ac:dyDescent="0.3">
      <c r="A129" s="10"/>
      <c r="B129" s="10"/>
      <c r="C129" s="111"/>
      <c r="D129" s="3"/>
      <c r="E129" s="11">
        <f>SUM(E122:E128)</f>
        <v>64155.369999999995</v>
      </c>
      <c r="K129" s="19" t="s">
        <v>206</v>
      </c>
      <c r="L129" s="115" t="s">
        <v>40</v>
      </c>
      <c r="M129" s="7">
        <v>37198</v>
      </c>
      <c r="N129" s="47">
        <v>97822.2</v>
      </c>
      <c r="O129" s="87"/>
    </row>
    <row r="130" spans="1:15" x14ac:dyDescent="0.25">
      <c r="A130" s="10"/>
      <c r="B130" s="10"/>
      <c r="C130" s="111"/>
      <c r="D130" s="3"/>
      <c r="E130" s="12"/>
      <c r="K130" s="19" t="s">
        <v>205</v>
      </c>
      <c r="L130" s="85" t="s">
        <v>41</v>
      </c>
      <c r="M130" s="7">
        <v>37305</v>
      </c>
      <c r="N130" s="8">
        <v>14914.2</v>
      </c>
      <c r="O130" s="87"/>
    </row>
    <row r="131" spans="1:15" x14ac:dyDescent="0.25">
      <c r="A131" s="78"/>
      <c r="C131" s="111"/>
      <c r="D131" s="3"/>
      <c r="E131" s="3"/>
      <c r="K131" s="19" t="s">
        <v>205</v>
      </c>
      <c r="L131" s="85" t="s">
        <v>42</v>
      </c>
      <c r="M131" s="7">
        <v>37328</v>
      </c>
      <c r="N131" s="8">
        <v>14914.2</v>
      </c>
      <c r="O131" s="87"/>
    </row>
    <row r="132" spans="1:15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  <c r="K132" s="19" t="s">
        <v>205</v>
      </c>
      <c r="L132" s="85" t="s">
        <v>43</v>
      </c>
      <c r="M132" s="7">
        <v>37343</v>
      </c>
      <c r="N132" s="8">
        <v>47000</v>
      </c>
      <c r="O132" s="87"/>
    </row>
    <row r="133" spans="1:15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  <c r="K133" s="19" t="s">
        <v>205</v>
      </c>
      <c r="L133" s="85" t="s">
        <v>44</v>
      </c>
      <c r="M133" s="7">
        <v>37006</v>
      </c>
      <c r="N133" s="8">
        <v>6868.8</v>
      </c>
      <c r="O133" s="87"/>
    </row>
    <row r="134" spans="1:15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  <c r="K134" s="19" t="s">
        <v>205</v>
      </c>
      <c r="L134" s="85" t="s">
        <v>45</v>
      </c>
      <c r="M134" s="7">
        <v>37028</v>
      </c>
      <c r="N134" s="8">
        <v>3434.4</v>
      </c>
      <c r="O134" s="87"/>
    </row>
    <row r="135" spans="1:15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  <c r="K135" s="19" t="s">
        <v>205</v>
      </c>
      <c r="L135" s="85" t="s">
        <v>47</v>
      </c>
      <c r="M135" s="7">
        <v>37028</v>
      </c>
      <c r="N135" s="8">
        <v>13737.6</v>
      </c>
      <c r="O135" s="87"/>
    </row>
    <row r="136" spans="1:15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  <c r="K136" s="19" t="s">
        <v>205</v>
      </c>
      <c r="L136" s="85" t="s">
        <v>48</v>
      </c>
      <c r="M136" s="7">
        <v>37028</v>
      </c>
      <c r="N136" s="8">
        <v>3434.4</v>
      </c>
      <c r="O136" s="87"/>
    </row>
    <row r="137" spans="1:15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  <c r="K137" s="19" t="s">
        <v>205</v>
      </c>
      <c r="L137" s="85" t="s">
        <v>49</v>
      </c>
      <c r="M137" s="7">
        <v>37372</v>
      </c>
      <c r="N137" s="8">
        <v>590</v>
      </c>
      <c r="O137" s="87"/>
    </row>
    <row r="138" spans="1:15" ht="15.75" thickBot="1" x14ac:dyDescent="0.3">
      <c r="A138" s="10"/>
      <c r="B138" s="10"/>
      <c r="C138" s="111"/>
      <c r="D138" s="3"/>
      <c r="E138" s="11">
        <f>SUM(E132:E137)</f>
        <v>56672</v>
      </c>
      <c r="K138" s="19" t="s">
        <v>205</v>
      </c>
      <c r="L138" s="85" t="s">
        <v>50</v>
      </c>
      <c r="M138" s="7">
        <v>37404</v>
      </c>
      <c r="N138" s="8">
        <v>14914.2</v>
      </c>
      <c r="O138" s="87"/>
    </row>
    <row r="139" spans="1:15" x14ac:dyDescent="0.25">
      <c r="A139" s="10"/>
      <c r="B139" s="10"/>
      <c r="C139" s="111"/>
      <c r="D139" s="3"/>
      <c r="E139" s="12"/>
      <c r="K139" s="19" t="s">
        <v>205</v>
      </c>
      <c r="L139" s="85" t="s">
        <v>51</v>
      </c>
      <c r="M139" s="7">
        <v>37293</v>
      </c>
      <c r="N139" s="8">
        <v>17172</v>
      </c>
      <c r="O139" s="87"/>
    </row>
    <row r="140" spans="1:15" x14ac:dyDescent="0.25">
      <c r="A140" s="78"/>
      <c r="C140" s="111"/>
      <c r="D140" s="3"/>
      <c r="E140" s="12"/>
      <c r="K140" s="19" t="s">
        <v>205</v>
      </c>
      <c r="L140" s="85" t="s">
        <v>52</v>
      </c>
      <c r="M140" s="7">
        <v>37265</v>
      </c>
      <c r="N140" s="8">
        <v>6868.8</v>
      </c>
      <c r="O140" s="87"/>
    </row>
    <row r="141" spans="1:15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  <c r="K141" s="19" t="s">
        <v>205</v>
      </c>
      <c r="L141" s="85" t="s">
        <v>53</v>
      </c>
      <c r="M141" s="7">
        <v>37291</v>
      </c>
      <c r="N141" s="8">
        <v>10875.6</v>
      </c>
      <c r="O141" s="87"/>
    </row>
    <row r="142" spans="1:15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  <c r="K142" s="51" t="s">
        <v>205</v>
      </c>
      <c r="L142" s="110" t="s">
        <v>55</v>
      </c>
      <c r="M142" s="107" t="s">
        <v>56</v>
      </c>
      <c r="N142" s="17">
        <v>12720</v>
      </c>
      <c r="O142" s="82"/>
    </row>
    <row r="143" spans="1:15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  <c r="K143" s="51" t="s">
        <v>205</v>
      </c>
      <c r="L143" s="115" t="s">
        <v>58</v>
      </c>
      <c r="M143" s="99">
        <v>36997</v>
      </c>
      <c r="N143" s="17">
        <v>48103</v>
      </c>
      <c r="O143" s="87"/>
    </row>
    <row r="144" spans="1:15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  <c r="K144" s="51" t="s">
        <v>207</v>
      </c>
      <c r="L144" s="110">
        <v>17472</v>
      </c>
      <c r="M144" s="99">
        <v>36938</v>
      </c>
      <c r="N144" s="17">
        <v>116272.58</v>
      </c>
      <c r="O144" s="82"/>
    </row>
    <row r="145" spans="1:15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  <c r="K145" s="51" t="s">
        <v>208</v>
      </c>
      <c r="L145" s="85">
        <v>11841</v>
      </c>
      <c r="M145" s="7">
        <v>37240</v>
      </c>
      <c r="N145" s="8">
        <v>20000</v>
      </c>
      <c r="O145" s="87"/>
    </row>
    <row r="146" spans="1:15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  <c r="K146" s="51" t="s">
        <v>208</v>
      </c>
      <c r="L146" s="85">
        <v>13148</v>
      </c>
      <c r="M146" s="7">
        <v>37490</v>
      </c>
      <c r="N146" s="8">
        <v>20000</v>
      </c>
      <c r="O146" s="87"/>
    </row>
    <row r="147" spans="1:15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  <c r="K147" s="51" t="s">
        <v>210</v>
      </c>
      <c r="L147" s="110" t="s">
        <v>62</v>
      </c>
      <c r="M147" s="99">
        <v>37284</v>
      </c>
      <c r="N147" s="17">
        <v>100653.63</v>
      </c>
      <c r="O147" s="87"/>
    </row>
    <row r="148" spans="1:15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  <c r="K148" s="51" t="s">
        <v>213</v>
      </c>
      <c r="L148" s="97" t="s">
        <v>180</v>
      </c>
      <c r="M148" s="99">
        <v>35755</v>
      </c>
      <c r="N148" s="36">
        <v>19673.599999999999</v>
      </c>
      <c r="O148" s="87"/>
    </row>
    <row r="149" spans="1:15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  <c r="K149" s="51" t="s">
        <v>212</v>
      </c>
      <c r="L149" s="110">
        <v>16533</v>
      </c>
      <c r="M149" s="99">
        <v>36845</v>
      </c>
      <c r="N149" s="17">
        <v>899300</v>
      </c>
      <c r="O149" s="109"/>
    </row>
    <row r="150" spans="1:15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  <c r="K150" s="73" t="s">
        <v>214</v>
      </c>
      <c r="L150" s="85">
        <v>11217</v>
      </c>
      <c r="M150" s="7">
        <v>37125</v>
      </c>
      <c r="N150" s="8">
        <v>25000</v>
      </c>
      <c r="O150" s="87"/>
    </row>
    <row r="151" spans="1:15" x14ac:dyDescent="0.25">
      <c r="A151" s="41"/>
      <c r="B151" s="41"/>
      <c r="C151" s="90"/>
      <c r="D151" s="31"/>
      <c r="E151" s="33"/>
      <c r="K151" s="51" t="s">
        <v>214</v>
      </c>
      <c r="L151" s="85">
        <v>11219</v>
      </c>
      <c r="M151" s="7">
        <v>37125</v>
      </c>
      <c r="N151" s="8">
        <v>10000</v>
      </c>
      <c r="O151" s="87"/>
    </row>
    <row r="152" spans="1:15" x14ac:dyDescent="0.25">
      <c r="A152" s="78"/>
      <c r="C152" s="90"/>
      <c r="D152" s="31"/>
      <c r="E152" s="33"/>
      <c r="K152" s="73" t="s">
        <v>216</v>
      </c>
      <c r="L152" s="85">
        <v>2470</v>
      </c>
      <c r="M152" s="7">
        <v>37355</v>
      </c>
      <c r="N152" s="8">
        <v>40561.089999999997</v>
      </c>
      <c r="O152" s="87"/>
    </row>
    <row r="153" spans="1:15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  <c r="K153" s="73" t="s">
        <v>216</v>
      </c>
      <c r="L153" s="85">
        <v>2532</v>
      </c>
      <c r="M153" s="7">
        <v>37371</v>
      </c>
      <c r="N153" s="8">
        <v>9497.7000000000007</v>
      </c>
      <c r="O153" s="87"/>
    </row>
    <row r="154" spans="1:15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  <c r="K154" s="51" t="s">
        <v>216</v>
      </c>
      <c r="L154" s="85">
        <v>3951</v>
      </c>
      <c r="M154" s="7">
        <v>37697</v>
      </c>
      <c r="N154" s="8">
        <v>116864.52</v>
      </c>
      <c r="O154" s="87"/>
    </row>
    <row r="155" spans="1:15" ht="15.75" thickBot="1" x14ac:dyDescent="0.3">
      <c r="A155" s="10"/>
      <c r="B155" s="10"/>
      <c r="C155" s="111"/>
      <c r="D155" s="3"/>
      <c r="E155" s="11">
        <f>SUM(E153:E154)</f>
        <v>3560000</v>
      </c>
      <c r="K155" s="73" t="s">
        <v>215</v>
      </c>
      <c r="L155" s="85">
        <v>10363</v>
      </c>
      <c r="M155" s="7">
        <v>36990</v>
      </c>
      <c r="N155" s="8">
        <v>51706.13</v>
      </c>
      <c r="O155" s="87"/>
    </row>
    <row r="156" spans="1:15" x14ac:dyDescent="0.25">
      <c r="A156" s="10"/>
      <c r="B156" s="10"/>
      <c r="C156" s="111"/>
      <c r="D156" s="3"/>
      <c r="E156" s="12"/>
      <c r="K156" s="145" t="s">
        <v>215</v>
      </c>
      <c r="L156" s="85">
        <v>3444</v>
      </c>
      <c r="M156" s="7">
        <v>37536</v>
      </c>
      <c r="N156" s="8">
        <v>295458.08</v>
      </c>
      <c r="O156" s="87"/>
    </row>
    <row r="157" spans="1:15" x14ac:dyDescent="0.25">
      <c r="A157" s="13"/>
      <c r="B157" s="13"/>
      <c r="C157" s="111"/>
      <c r="D157" s="3"/>
      <c r="E157" s="12"/>
      <c r="K157" s="51" t="s">
        <v>217</v>
      </c>
      <c r="L157" s="110">
        <v>11862</v>
      </c>
      <c r="M157" s="99">
        <v>37245</v>
      </c>
      <c r="N157" s="17">
        <v>23408</v>
      </c>
      <c r="O157" s="87"/>
    </row>
    <row r="158" spans="1:15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  <c r="K158" s="114" t="s">
        <v>213</v>
      </c>
      <c r="L158" s="110">
        <v>1599</v>
      </c>
      <c r="M158" s="99">
        <v>37198</v>
      </c>
      <c r="N158" s="17">
        <v>182181.71</v>
      </c>
      <c r="O158" s="87"/>
    </row>
    <row r="159" spans="1:15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  <c r="K159" s="51" t="s">
        <v>222</v>
      </c>
      <c r="L159" s="110">
        <v>6447</v>
      </c>
      <c r="M159" s="99">
        <v>36821</v>
      </c>
      <c r="N159" s="17">
        <v>195000</v>
      </c>
      <c r="O159" s="109"/>
    </row>
    <row r="160" spans="1:15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  <c r="K160" s="51" t="s">
        <v>220</v>
      </c>
      <c r="L160" s="110">
        <v>18964</v>
      </c>
      <c r="M160" s="99">
        <v>37483</v>
      </c>
      <c r="N160" s="17">
        <v>600000</v>
      </c>
      <c r="O160" s="87"/>
    </row>
    <row r="161" spans="1:15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  <c r="K161" s="73" t="s">
        <v>219</v>
      </c>
      <c r="L161" s="85">
        <v>17868</v>
      </c>
      <c r="M161" s="7">
        <v>37175</v>
      </c>
      <c r="N161" s="8">
        <v>1707000</v>
      </c>
      <c r="O161" s="87"/>
    </row>
    <row r="162" spans="1:15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  <c r="K162" s="73" t="s">
        <v>219</v>
      </c>
      <c r="L162" s="85">
        <v>17867</v>
      </c>
      <c r="M162" s="7">
        <v>37175</v>
      </c>
      <c r="N162" s="8">
        <v>1287000</v>
      </c>
      <c r="O162" s="87"/>
    </row>
    <row r="163" spans="1:15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  <c r="K163" s="73" t="s">
        <v>219</v>
      </c>
      <c r="L163" s="85">
        <v>18077</v>
      </c>
      <c r="M163" s="7">
        <v>37223</v>
      </c>
      <c r="N163" s="8">
        <v>264500</v>
      </c>
      <c r="O163" s="87"/>
    </row>
    <row r="164" spans="1:15" ht="15.75" thickBot="1" x14ac:dyDescent="0.3">
      <c r="A164" s="10"/>
      <c r="B164" s="10"/>
      <c r="C164" s="111"/>
      <c r="D164" s="3"/>
      <c r="E164" s="25">
        <f>SUM(E158:E163)</f>
        <v>680191.52</v>
      </c>
      <c r="K164" s="73" t="s">
        <v>219</v>
      </c>
      <c r="L164" s="85">
        <v>18413</v>
      </c>
      <c r="M164" s="7">
        <v>37334</v>
      </c>
      <c r="N164" s="8">
        <v>1322500</v>
      </c>
      <c r="O164" s="87"/>
    </row>
    <row r="165" spans="1:15" x14ac:dyDescent="0.25">
      <c r="A165" s="10"/>
      <c r="B165" s="10"/>
      <c r="C165" s="111"/>
      <c r="D165" s="3"/>
      <c r="E165" s="24"/>
      <c r="K165" s="73" t="s">
        <v>219</v>
      </c>
      <c r="L165" s="85">
        <v>18451</v>
      </c>
      <c r="M165" s="7">
        <v>37342</v>
      </c>
      <c r="N165" s="8">
        <v>552000</v>
      </c>
      <c r="O165" s="87"/>
    </row>
    <row r="166" spans="1:15" x14ac:dyDescent="0.25">
      <c r="A166" s="13"/>
      <c r="B166" s="13"/>
      <c r="C166" s="111"/>
      <c r="D166" s="3"/>
      <c r="E166" s="3"/>
      <c r="K166" s="51" t="s">
        <v>219</v>
      </c>
      <c r="L166" s="85">
        <v>18522</v>
      </c>
      <c r="M166" s="7">
        <v>37365</v>
      </c>
      <c r="N166" s="8">
        <v>506000</v>
      </c>
      <c r="O166" s="87"/>
    </row>
    <row r="167" spans="1:15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  <c r="K167" s="76" t="s">
        <v>189</v>
      </c>
      <c r="L167" s="96">
        <v>19810</v>
      </c>
      <c r="M167" s="7">
        <v>37869</v>
      </c>
      <c r="N167" s="8">
        <v>25200</v>
      </c>
      <c r="O167" s="87"/>
    </row>
    <row r="168" spans="1:15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  <c r="K168" s="76" t="s">
        <v>189</v>
      </c>
      <c r="L168" s="96">
        <v>19882</v>
      </c>
      <c r="M168" s="7">
        <v>37966</v>
      </c>
      <c r="N168" s="8">
        <v>8400</v>
      </c>
      <c r="O168" s="87"/>
    </row>
    <row r="169" spans="1:15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  <c r="K169" s="76" t="s">
        <v>189</v>
      </c>
      <c r="L169" s="96">
        <v>19857</v>
      </c>
      <c r="M169" s="7">
        <v>37922</v>
      </c>
      <c r="N169" s="8">
        <v>8400</v>
      </c>
      <c r="O169" s="87"/>
    </row>
    <row r="170" spans="1:15" ht="15.75" thickBot="1" x14ac:dyDescent="0.3">
      <c r="A170" s="10"/>
      <c r="B170" s="10"/>
      <c r="C170" s="111"/>
      <c r="D170" s="3"/>
      <c r="E170" s="11">
        <f>SUM(E167:E169)</f>
        <v>848967.16</v>
      </c>
      <c r="K170" s="19" t="s">
        <v>189</v>
      </c>
      <c r="L170" s="96">
        <v>19867</v>
      </c>
      <c r="M170" s="7">
        <v>37937</v>
      </c>
      <c r="N170" s="8">
        <v>7280</v>
      </c>
      <c r="O170" s="87"/>
    </row>
    <row r="171" spans="1:15" x14ac:dyDescent="0.25">
      <c r="A171" s="10"/>
      <c r="B171" s="10"/>
      <c r="C171" s="111"/>
      <c r="D171" s="3"/>
      <c r="E171" s="12"/>
      <c r="K171" s="51" t="s">
        <v>218</v>
      </c>
      <c r="L171" s="110" t="s">
        <v>75</v>
      </c>
      <c r="M171" s="99">
        <v>37741</v>
      </c>
      <c r="N171" s="17">
        <v>14754.72</v>
      </c>
      <c r="O171" s="82"/>
    </row>
    <row r="172" spans="1:15" x14ac:dyDescent="0.25">
      <c r="A172" s="27"/>
      <c r="B172" s="27"/>
      <c r="C172" s="111"/>
      <c r="D172" s="3"/>
      <c r="E172" s="3"/>
      <c r="K172" s="73" t="s">
        <v>221</v>
      </c>
      <c r="L172" s="96">
        <v>18598</v>
      </c>
      <c r="M172" s="7">
        <v>37386</v>
      </c>
      <c r="N172" s="8">
        <v>884800</v>
      </c>
      <c r="O172" s="87"/>
    </row>
    <row r="173" spans="1:15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  <c r="K173" s="73" t="s">
        <v>221</v>
      </c>
      <c r="L173" s="96">
        <v>17715</v>
      </c>
      <c r="M173" s="7">
        <v>37131</v>
      </c>
      <c r="N173" s="8">
        <v>442400</v>
      </c>
      <c r="O173" s="88"/>
    </row>
    <row r="174" spans="1:15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  <c r="K174" s="51" t="s">
        <v>221</v>
      </c>
      <c r="L174" s="96">
        <v>17714</v>
      </c>
      <c r="M174" s="7">
        <v>37131</v>
      </c>
      <c r="N174" s="8">
        <v>422400</v>
      </c>
      <c r="O174" s="88"/>
    </row>
    <row r="175" spans="1:15" ht="15.75" thickBot="1" x14ac:dyDescent="0.3">
      <c r="A175" s="41"/>
      <c r="B175" s="41"/>
      <c r="C175" s="90"/>
      <c r="D175" s="31"/>
      <c r="E175" s="106">
        <f>+E173+E174</f>
        <v>131173.31</v>
      </c>
      <c r="K175" s="19" t="s">
        <v>207</v>
      </c>
      <c r="L175" s="85">
        <v>18958</v>
      </c>
      <c r="M175" s="7">
        <v>37391</v>
      </c>
      <c r="N175" s="8">
        <v>2334.8000000000002</v>
      </c>
      <c r="O175" s="87"/>
    </row>
    <row r="176" spans="1:15" x14ac:dyDescent="0.25">
      <c r="A176" s="41"/>
      <c r="B176" s="41"/>
      <c r="C176" s="90"/>
      <c r="D176" s="31"/>
      <c r="E176" s="44"/>
      <c r="K176" s="19" t="s">
        <v>207</v>
      </c>
      <c r="L176" s="85">
        <v>18951</v>
      </c>
      <c r="M176" s="7">
        <v>37483</v>
      </c>
      <c r="N176" s="8">
        <v>2340.8000000000002</v>
      </c>
      <c r="O176" s="87"/>
    </row>
    <row r="177" spans="1:15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  <c r="K177" s="19" t="s">
        <v>207</v>
      </c>
      <c r="L177" s="85">
        <v>18961</v>
      </c>
      <c r="M177" s="7">
        <v>37483</v>
      </c>
      <c r="N177" s="8">
        <v>4088</v>
      </c>
      <c r="O177" s="87"/>
    </row>
    <row r="178" spans="1:15" x14ac:dyDescent="0.25">
      <c r="A178" s="137"/>
      <c r="B178" s="45"/>
      <c r="C178" s="71"/>
      <c r="D178" s="32"/>
      <c r="E178" s="33"/>
      <c r="K178" s="19" t="s">
        <v>207</v>
      </c>
      <c r="L178" s="85">
        <v>18959</v>
      </c>
      <c r="M178" s="7">
        <v>37483</v>
      </c>
      <c r="N178" s="8">
        <v>3204.32</v>
      </c>
      <c r="O178" s="87"/>
    </row>
    <row r="179" spans="1:15" x14ac:dyDescent="0.25">
      <c r="A179" s="41"/>
      <c r="B179" s="41"/>
      <c r="C179" s="90"/>
      <c r="D179" s="31"/>
      <c r="E179" s="31"/>
      <c r="K179" s="19" t="s">
        <v>207</v>
      </c>
      <c r="L179" s="85">
        <v>18960</v>
      </c>
      <c r="M179" s="7">
        <v>37483</v>
      </c>
      <c r="N179" s="8">
        <v>604.79999999999995</v>
      </c>
      <c r="O179" s="87"/>
    </row>
    <row r="180" spans="1:15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  <c r="K180" s="19" t="s">
        <v>207</v>
      </c>
      <c r="L180" s="85">
        <v>18962</v>
      </c>
      <c r="M180" s="7">
        <v>37483</v>
      </c>
      <c r="N180" s="8">
        <v>2418.08</v>
      </c>
      <c r="O180" s="87"/>
    </row>
    <row r="181" spans="1:15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  <c r="K181" s="51" t="s">
        <v>224</v>
      </c>
      <c r="L181" s="85">
        <v>9781</v>
      </c>
      <c r="M181" s="7">
        <v>36857</v>
      </c>
      <c r="N181" s="8">
        <v>21168</v>
      </c>
      <c r="O181" s="88"/>
    </row>
    <row r="182" spans="1:15" ht="15.75" thickBot="1" x14ac:dyDescent="0.3">
      <c r="A182" s="41"/>
      <c r="B182" s="41"/>
      <c r="C182" s="90"/>
      <c r="D182" s="31"/>
      <c r="E182" s="102">
        <f>SUM(E180:E181)</f>
        <v>57706</v>
      </c>
      <c r="K182" s="51" t="s">
        <v>224</v>
      </c>
      <c r="L182" s="85">
        <v>10360</v>
      </c>
      <c r="M182" s="7">
        <v>36988</v>
      </c>
      <c r="N182" s="8">
        <v>23639</v>
      </c>
      <c r="O182" s="87"/>
    </row>
    <row r="183" spans="1:15" x14ac:dyDescent="0.25">
      <c r="A183" s="41"/>
      <c r="B183" s="41"/>
      <c r="C183" s="90"/>
      <c r="D183" s="31"/>
      <c r="E183" s="33"/>
      <c r="K183" s="51" t="s">
        <v>224</v>
      </c>
      <c r="L183" s="85">
        <v>10397</v>
      </c>
      <c r="M183" s="7">
        <v>36991</v>
      </c>
      <c r="N183" s="8">
        <v>21800</v>
      </c>
      <c r="O183" s="87"/>
    </row>
    <row r="184" spans="1:15" x14ac:dyDescent="0.25">
      <c r="A184" s="78"/>
      <c r="C184" s="111"/>
      <c r="D184" s="3"/>
      <c r="E184" s="3"/>
      <c r="K184" s="19" t="s">
        <v>223</v>
      </c>
      <c r="L184" s="115">
        <v>22614</v>
      </c>
      <c r="M184" s="7">
        <v>39034</v>
      </c>
      <c r="N184" s="8">
        <v>501085.2</v>
      </c>
      <c r="O184" s="87"/>
    </row>
    <row r="185" spans="1:15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  <c r="K185" s="19" t="s">
        <v>223</v>
      </c>
      <c r="L185" s="85">
        <v>22511</v>
      </c>
      <c r="M185" s="7">
        <v>38995</v>
      </c>
      <c r="N185" s="8">
        <v>160921</v>
      </c>
      <c r="O185" s="87"/>
    </row>
    <row r="186" spans="1:15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  <c r="K186" s="19" t="s">
        <v>223</v>
      </c>
      <c r="L186" s="115">
        <v>22479</v>
      </c>
      <c r="M186" s="7">
        <v>38960</v>
      </c>
      <c r="N186" s="8">
        <v>39910.47</v>
      </c>
      <c r="O186" s="88"/>
    </row>
    <row r="187" spans="1:15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  <c r="K187" s="51" t="s">
        <v>179</v>
      </c>
      <c r="L187" s="110" t="s">
        <v>180</v>
      </c>
      <c r="M187" s="99">
        <v>37257</v>
      </c>
      <c r="N187" s="36">
        <v>319600</v>
      </c>
      <c r="O187" s="87"/>
    </row>
    <row r="188" spans="1:15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  <c r="K188" s="19" t="s">
        <v>230</v>
      </c>
      <c r="L188" s="85">
        <v>10164</v>
      </c>
      <c r="M188" s="7">
        <v>36942</v>
      </c>
      <c r="N188" s="8">
        <v>4800</v>
      </c>
      <c r="O188" s="8"/>
    </row>
    <row r="189" spans="1:15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  <c r="K189" s="19" t="s">
        <v>230</v>
      </c>
      <c r="L189" s="85">
        <v>14219</v>
      </c>
      <c r="M189" s="7">
        <v>37812</v>
      </c>
      <c r="N189" s="8">
        <v>136400</v>
      </c>
      <c r="O189" s="8"/>
    </row>
    <row r="190" spans="1:15" ht="15.75" thickBot="1" x14ac:dyDescent="0.3">
      <c r="A190" s="10"/>
      <c r="B190" s="10"/>
      <c r="C190" s="111"/>
      <c r="D190" s="3"/>
      <c r="E190" s="25">
        <f>SUM(E185:E189)</f>
        <v>173219.32</v>
      </c>
      <c r="K190" s="19" t="s">
        <v>230</v>
      </c>
      <c r="L190" s="85">
        <v>10049</v>
      </c>
      <c r="M190" s="7">
        <v>36922</v>
      </c>
      <c r="N190" s="8">
        <v>23200</v>
      </c>
      <c r="O190" s="8"/>
    </row>
    <row r="191" spans="1:15" x14ac:dyDescent="0.25">
      <c r="C191" s="111"/>
      <c r="D191" s="3"/>
      <c r="E191" s="3"/>
      <c r="K191" s="19" t="s">
        <v>230</v>
      </c>
      <c r="L191" s="85">
        <v>11913</v>
      </c>
      <c r="M191" s="7">
        <v>37252</v>
      </c>
      <c r="N191" s="8">
        <v>325988</v>
      </c>
      <c r="O191" s="88"/>
    </row>
    <row r="192" spans="1:15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  <c r="K192" s="19" t="s">
        <v>229</v>
      </c>
      <c r="L192" s="85" t="s">
        <v>82</v>
      </c>
      <c r="M192" s="7">
        <v>37503</v>
      </c>
      <c r="N192" s="8">
        <v>10948</v>
      </c>
      <c r="O192" s="87"/>
    </row>
    <row r="193" spans="1:15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  <c r="K193" s="19" t="s">
        <v>229</v>
      </c>
      <c r="L193" s="85" t="s">
        <v>83</v>
      </c>
      <c r="M193" s="7">
        <v>37508</v>
      </c>
      <c r="N193" s="8">
        <v>11885</v>
      </c>
      <c r="O193" s="87"/>
    </row>
    <row r="194" spans="1:15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  <c r="K194" s="19" t="s">
        <v>229</v>
      </c>
      <c r="L194" s="85" t="s">
        <v>85</v>
      </c>
      <c r="M194" s="7">
        <v>37553</v>
      </c>
      <c r="N194" s="8">
        <v>19006</v>
      </c>
      <c r="O194" s="87"/>
    </row>
    <row r="195" spans="1:15" ht="15.75" thickBot="1" x14ac:dyDescent="0.3">
      <c r="A195" s="10"/>
      <c r="B195" s="10"/>
      <c r="C195" s="111"/>
      <c r="D195" s="3"/>
      <c r="E195" s="68">
        <f>SUM(E192:E194)</f>
        <v>143188.20000000001</v>
      </c>
      <c r="K195" s="19" t="s">
        <v>229</v>
      </c>
      <c r="L195" s="85" t="s">
        <v>86</v>
      </c>
      <c r="M195" s="7">
        <v>37635</v>
      </c>
      <c r="N195" s="8">
        <v>14747</v>
      </c>
      <c r="O195" s="87"/>
    </row>
    <row r="196" spans="1:15" x14ac:dyDescent="0.25">
      <c r="A196" s="10"/>
      <c r="B196" s="10"/>
      <c r="C196" s="111"/>
      <c r="D196" s="3"/>
      <c r="E196" s="48"/>
      <c r="K196" s="19" t="s">
        <v>229</v>
      </c>
      <c r="L196" s="123" t="s">
        <v>87</v>
      </c>
      <c r="M196" s="7">
        <v>37602</v>
      </c>
      <c r="N196" s="118">
        <v>24120</v>
      </c>
      <c r="O196" s="87"/>
    </row>
    <row r="197" spans="1:15" x14ac:dyDescent="0.25">
      <c r="A197" s="13"/>
      <c r="B197" s="13"/>
      <c r="C197" s="111"/>
      <c r="D197" s="3"/>
      <c r="E197" s="3"/>
      <c r="K197" s="51" t="s">
        <v>227</v>
      </c>
      <c r="L197" s="85">
        <v>11576</v>
      </c>
      <c r="M197" s="7">
        <v>37195</v>
      </c>
      <c r="N197" s="8">
        <v>17052</v>
      </c>
      <c r="O197" s="87"/>
    </row>
    <row r="198" spans="1:15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  <c r="K198" s="51" t="s">
        <v>228</v>
      </c>
      <c r="L198" s="85">
        <v>13281</v>
      </c>
      <c r="M198" s="7">
        <v>37504</v>
      </c>
      <c r="N198" s="8">
        <v>16800</v>
      </c>
      <c r="O198" s="87"/>
    </row>
    <row r="199" spans="1:15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  <c r="K199" s="51" t="s">
        <v>225</v>
      </c>
      <c r="L199" s="116" t="s">
        <v>226</v>
      </c>
      <c r="M199" s="99">
        <v>36859</v>
      </c>
      <c r="N199" s="17">
        <v>1250000</v>
      </c>
      <c r="O199" s="109"/>
    </row>
    <row r="200" spans="1:15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  <c r="K200" s="51" t="s">
        <v>232</v>
      </c>
      <c r="L200" s="85">
        <v>13137</v>
      </c>
      <c r="M200" s="7">
        <v>37489</v>
      </c>
      <c r="N200" s="17">
        <v>31032</v>
      </c>
      <c r="O200" s="109"/>
    </row>
    <row r="201" spans="1:15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  <c r="K201" s="51" t="s">
        <v>231</v>
      </c>
      <c r="L201" s="85">
        <v>10901</v>
      </c>
      <c r="M201" s="99">
        <v>37060</v>
      </c>
      <c r="N201" s="17">
        <v>453437.76</v>
      </c>
      <c r="O201" s="109"/>
    </row>
    <row r="202" spans="1:15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  <c r="K202" s="19" t="s">
        <v>221</v>
      </c>
      <c r="L202" s="85">
        <v>17195</v>
      </c>
      <c r="M202" s="7">
        <v>37014</v>
      </c>
      <c r="N202" s="8">
        <v>395000</v>
      </c>
      <c r="O202" s="88"/>
    </row>
    <row r="203" spans="1:15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  <c r="K203" s="19" t="s">
        <v>221</v>
      </c>
      <c r="L203" s="85">
        <v>17198</v>
      </c>
      <c r="M203" s="7">
        <v>37014</v>
      </c>
      <c r="N203" s="8">
        <v>197500</v>
      </c>
      <c r="O203" s="87"/>
    </row>
    <row r="204" spans="1:15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  <c r="K204" s="51" t="s">
        <v>212</v>
      </c>
      <c r="L204" s="85">
        <v>17194</v>
      </c>
      <c r="M204" s="7">
        <v>37014</v>
      </c>
      <c r="N204" s="8">
        <v>1440000</v>
      </c>
      <c r="O204" s="87"/>
    </row>
    <row r="205" spans="1:15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  <c r="K205" s="51" t="s">
        <v>212</v>
      </c>
      <c r="L205" s="85">
        <v>17197</v>
      </c>
      <c r="M205" s="7">
        <v>37014</v>
      </c>
      <c r="N205" s="8">
        <v>960000</v>
      </c>
      <c r="O205" s="88"/>
    </row>
    <row r="206" spans="1:15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  <c r="K206" s="19" t="s">
        <v>221</v>
      </c>
      <c r="L206" s="85">
        <v>17295</v>
      </c>
      <c r="M206" s="7">
        <v>37028</v>
      </c>
      <c r="N206" s="8">
        <v>395000</v>
      </c>
      <c r="O206" s="88"/>
    </row>
    <row r="207" spans="1:15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  <c r="K207" s="51" t="s">
        <v>234</v>
      </c>
      <c r="L207" s="85" t="s">
        <v>94</v>
      </c>
      <c r="M207" s="99">
        <v>40463</v>
      </c>
      <c r="N207" s="17">
        <v>52422398.850000001</v>
      </c>
      <c r="O207" s="109"/>
    </row>
    <row r="208" spans="1:15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  <c r="K208" s="51" t="s">
        <v>233</v>
      </c>
      <c r="L208" s="85" t="s">
        <v>96</v>
      </c>
      <c r="M208" s="7">
        <v>37517</v>
      </c>
      <c r="N208">
        <v>184323.69</v>
      </c>
      <c r="O208" s="87"/>
    </row>
    <row r="209" spans="1:15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  <c r="K209" s="51" t="s">
        <v>193</v>
      </c>
      <c r="L209" s="85">
        <v>19718</v>
      </c>
      <c r="M209" s="99">
        <v>37816</v>
      </c>
      <c r="N209" s="17">
        <v>20889.2</v>
      </c>
      <c r="O209" s="82"/>
    </row>
    <row r="210" spans="1:15" ht="15.75" thickBot="1" x14ac:dyDescent="0.3">
      <c r="A210" s="10"/>
      <c r="B210" s="10"/>
      <c r="C210" s="111"/>
      <c r="D210" s="3"/>
      <c r="E210" s="11">
        <f>SUM(E198:E209)</f>
        <v>154724.19999999998</v>
      </c>
      <c r="K210" s="51" t="s">
        <v>235</v>
      </c>
      <c r="L210" s="85" t="s">
        <v>99</v>
      </c>
      <c r="M210" s="99">
        <v>37624</v>
      </c>
      <c r="N210" s="17">
        <v>9918</v>
      </c>
      <c r="O210" s="82"/>
    </row>
    <row r="211" spans="1:15" x14ac:dyDescent="0.25">
      <c r="A211" s="10"/>
      <c r="B211" s="10"/>
      <c r="C211" s="111"/>
      <c r="D211" s="3"/>
      <c r="E211" s="12"/>
      <c r="K211" s="76" t="s">
        <v>241</v>
      </c>
      <c r="L211" s="96" t="s">
        <v>100</v>
      </c>
      <c r="M211" s="7">
        <v>37515</v>
      </c>
      <c r="N211" s="8">
        <v>22824</v>
      </c>
      <c r="O211" s="87"/>
    </row>
    <row r="212" spans="1:15" x14ac:dyDescent="0.25">
      <c r="A212" s="13"/>
      <c r="B212" s="13"/>
      <c r="C212" s="111"/>
      <c r="D212" s="3"/>
      <c r="E212" s="3"/>
      <c r="K212" s="76" t="s">
        <v>241</v>
      </c>
      <c r="L212" s="96" t="s">
        <v>101</v>
      </c>
      <c r="M212" s="7">
        <v>37826</v>
      </c>
      <c r="N212" s="8">
        <v>18000</v>
      </c>
      <c r="O212" s="87"/>
    </row>
    <row r="213" spans="1:15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  <c r="K213" s="76" t="s">
        <v>241</v>
      </c>
      <c r="L213" s="96" t="s">
        <v>102</v>
      </c>
      <c r="M213" s="7">
        <v>37825</v>
      </c>
      <c r="N213" s="8">
        <v>18200</v>
      </c>
      <c r="O213" s="87"/>
    </row>
    <row r="214" spans="1:15" x14ac:dyDescent="0.25">
      <c r="A214" s="10"/>
      <c r="B214" s="10"/>
      <c r="C214" s="111"/>
      <c r="D214" s="3"/>
      <c r="E214" s="3"/>
      <c r="K214" s="76" t="s">
        <v>241</v>
      </c>
      <c r="L214" s="96" t="s">
        <v>103</v>
      </c>
      <c r="M214" s="7">
        <v>37825</v>
      </c>
      <c r="N214" s="8">
        <v>16800</v>
      </c>
      <c r="O214" s="87"/>
    </row>
    <row r="215" spans="1:15" x14ac:dyDescent="0.25">
      <c r="A215" s="13"/>
      <c r="B215" s="13"/>
      <c r="C215" s="111"/>
      <c r="D215" s="3"/>
      <c r="E215" s="3"/>
      <c r="K215" s="76" t="s">
        <v>241</v>
      </c>
      <c r="L215" s="96" t="s">
        <v>104</v>
      </c>
      <c r="M215" s="7">
        <v>37826</v>
      </c>
      <c r="N215" s="8">
        <v>14346</v>
      </c>
      <c r="O215" s="87"/>
    </row>
    <row r="216" spans="1:15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  <c r="K216" s="76" t="s">
        <v>241</v>
      </c>
      <c r="L216" s="96" t="s">
        <v>105</v>
      </c>
      <c r="M216" s="7">
        <v>37826</v>
      </c>
      <c r="N216" s="8">
        <v>14400</v>
      </c>
      <c r="O216" s="87"/>
    </row>
    <row r="217" spans="1:15" x14ac:dyDescent="0.25">
      <c r="A217" s="49"/>
      <c r="B217" s="49"/>
      <c r="C217" s="72"/>
      <c r="D217" s="23"/>
      <c r="E217" s="24"/>
      <c r="K217" s="19" t="s">
        <v>241</v>
      </c>
      <c r="L217" s="96" t="s">
        <v>106</v>
      </c>
      <c r="M217" s="7">
        <v>37825</v>
      </c>
      <c r="N217" s="26">
        <v>16300</v>
      </c>
      <c r="O217" s="87"/>
    </row>
    <row r="218" spans="1:15" x14ac:dyDescent="0.25">
      <c r="A218" s="13"/>
      <c r="B218" s="13"/>
      <c r="C218" s="111"/>
      <c r="D218" s="3"/>
      <c r="E218" s="3"/>
      <c r="K218" s="73" t="s">
        <v>211</v>
      </c>
      <c r="L218" s="96" t="s">
        <v>108</v>
      </c>
      <c r="M218" s="7">
        <v>37641</v>
      </c>
      <c r="N218" s="8">
        <v>17486734.309999999</v>
      </c>
      <c r="O218" s="87"/>
    </row>
    <row r="219" spans="1:15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  <c r="K219" s="51" t="s">
        <v>211</v>
      </c>
      <c r="L219" s="96" t="s">
        <v>109</v>
      </c>
      <c r="M219" s="7">
        <v>37932</v>
      </c>
      <c r="N219" s="8">
        <v>12544268.039999999</v>
      </c>
      <c r="O219" s="87"/>
    </row>
    <row r="220" spans="1:15" x14ac:dyDescent="0.25">
      <c r="A220" s="49"/>
      <c r="B220" s="49"/>
      <c r="C220" s="113"/>
      <c r="D220" s="23"/>
      <c r="E220" s="24"/>
      <c r="K220" s="51" t="s">
        <v>240</v>
      </c>
      <c r="L220" s="85" t="s">
        <v>111</v>
      </c>
      <c r="M220" s="99">
        <v>37201</v>
      </c>
      <c r="N220">
        <v>1353817.17</v>
      </c>
      <c r="O220" s="87"/>
    </row>
    <row r="221" spans="1:15" x14ac:dyDescent="0.25">
      <c r="A221" s="13"/>
      <c r="B221" s="13"/>
      <c r="C221" s="111"/>
      <c r="D221" s="3"/>
      <c r="E221" s="3"/>
      <c r="K221" s="76" t="s">
        <v>239</v>
      </c>
      <c r="L221" s="96">
        <v>18882</v>
      </c>
      <c r="M221" s="7">
        <v>37466</v>
      </c>
      <c r="N221" s="8">
        <v>4120</v>
      </c>
      <c r="O221" s="87"/>
    </row>
    <row r="222" spans="1:15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  <c r="K222" s="76" t="s">
        <v>239</v>
      </c>
      <c r="L222" s="96">
        <v>18919</v>
      </c>
      <c r="M222" s="7">
        <v>37473</v>
      </c>
      <c r="N222" s="8">
        <v>8040</v>
      </c>
      <c r="O222" s="87"/>
    </row>
    <row r="223" spans="1:15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  <c r="K223" s="76" t="s">
        <v>239</v>
      </c>
      <c r="L223" s="96">
        <v>18986</v>
      </c>
      <c r="M223" s="7">
        <v>37488</v>
      </c>
      <c r="N223" s="8">
        <v>8040</v>
      </c>
      <c r="O223" s="87"/>
    </row>
    <row r="224" spans="1:15" ht="15.75" thickBot="1" x14ac:dyDescent="0.3">
      <c r="A224" s="10"/>
      <c r="B224" s="10"/>
      <c r="C224" s="111"/>
      <c r="D224" s="3"/>
      <c r="E224" s="11">
        <f>SUM(E222:E223)</f>
        <v>40000</v>
      </c>
      <c r="K224" s="76" t="s">
        <v>239</v>
      </c>
      <c r="L224" s="96">
        <v>10030</v>
      </c>
      <c r="M224" s="7">
        <v>37502</v>
      </c>
      <c r="N224" s="8">
        <v>4120</v>
      </c>
      <c r="O224" s="87"/>
    </row>
    <row r="225" spans="1:15" x14ac:dyDescent="0.25">
      <c r="A225" s="10"/>
      <c r="B225" s="10"/>
      <c r="C225" s="111"/>
      <c r="D225" s="3"/>
      <c r="E225" s="12"/>
      <c r="K225" s="76" t="s">
        <v>239</v>
      </c>
      <c r="L225" s="96">
        <v>19083</v>
      </c>
      <c r="M225" s="7">
        <v>37520</v>
      </c>
      <c r="N225" s="8">
        <v>16080</v>
      </c>
      <c r="O225" s="87"/>
    </row>
    <row r="226" spans="1:15" x14ac:dyDescent="0.25">
      <c r="A226" s="13"/>
      <c r="B226" s="13"/>
      <c r="C226" s="111"/>
      <c r="D226" s="3"/>
      <c r="E226" s="3"/>
      <c r="K226" s="76" t="s">
        <v>239</v>
      </c>
      <c r="L226" s="96">
        <v>19159</v>
      </c>
      <c r="M226" s="7">
        <v>37553</v>
      </c>
      <c r="N226" s="8">
        <v>8400</v>
      </c>
      <c r="O226" s="87"/>
    </row>
    <row r="227" spans="1:15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  <c r="K227" s="76" t="s">
        <v>239</v>
      </c>
      <c r="L227" s="96">
        <v>19201</v>
      </c>
      <c r="M227" s="7">
        <v>37566</v>
      </c>
      <c r="N227" s="8">
        <v>920</v>
      </c>
      <c r="O227" s="87"/>
    </row>
    <row r="228" spans="1:15" x14ac:dyDescent="0.25">
      <c r="A228" s="10"/>
      <c r="B228" s="10"/>
      <c r="C228" s="111"/>
      <c r="D228" s="3"/>
      <c r="E228" s="3"/>
      <c r="K228" s="76" t="s">
        <v>239</v>
      </c>
      <c r="L228" s="96">
        <v>19216</v>
      </c>
      <c r="M228" s="7">
        <v>37572</v>
      </c>
      <c r="N228" s="8">
        <v>8400</v>
      </c>
      <c r="O228" s="87"/>
    </row>
    <row r="229" spans="1:15" x14ac:dyDescent="0.25">
      <c r="A229" s="13"/>
      <c r="B229" s="13"/>
      <c r="C229" s="111"/>
      <c r="D229" s="3"/>
      <c r="E229" s="3"/>
      <c r="K229" s="76" t="s">
        <v>239</v>
      </c>
      <c r="L229" s="96">
        <v>19223</v>
      </c>
      <c r="M229" s="7">
        <v>37575</v>
      </c>
      <c r="N229" s="8">
        <v>8400</v>
      </c>
      <c r="O229" s="87"/>
    </row>
    <row r="230" spans="1:15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  <c r="K230" s="76" t="s">
        <v>239</v>
      </c>
      <c r="L230" s="96">
        <v>19251</v>
      </c>
      <c r="M230" s="7">
        <v>37587</v>
      </c>
      <c r="N230" s="8">
        <v>8400</v>
      </c>
      <c r="O230" s="87"/>
    </row>
    <row r="231" spans="1:15" x14ac:dyDescent="0.25">
      <c r="A231" s="10"/>
      <c r="B231" s="10"/>
      <c r="C231" s="121"/>
      <c r="D231" s="23"/>
      <c r="E231" s="12"/>
      <c r="K231" s="76" t="s">
        <v>239</v>
      </c>
      <c r="L231" s="96">
        <v>19265</v>
      </c>
      <c r="M231" s="7">
        <v>37593</v>
      </c>
      <c r="N231" s="8">
        <v>8400</v>
      </c>
      <c r="O231" s="87"/>
    </row>
    <row r="232" spans="1:15" x14ac:dyDescent="0.25">
      <c r="A232" s="13"/>
      <c r="B232" s="13"/>
      <c r="C232" s="111"/>
      <c r="D232" s="3"/>
      <c r="E232" s="3"/>
      <c r="K232" s="76" t="s">
        <v>239</v>
      </c>
      <c r="L232" s="96">
        <v>19273</v>
      </c>
      <c r="M232" s="7">
        <v>37599</v>
      </c>
      <c r="N232" s="8">
        <v>8400</v>
      </c>
      <c r="O232" s="87"/>
    </row>
    <row r="233" spans="1:15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  <c r="K233" s="76" t="s">
        <v>239</v>
      </c>
      <c r="L233" s="96">
        <v>19280</v>
      </c>
      <c r="M233" s="7">
        <v>37606</v>
      </c>
      <c r="N233" s="8">
        <v>8400</v>
      </c>
      <c r="O233" s="87"/>
    </row>
    <row r="234" spans="1:15" x14ac:dyDescent="0.25">
      <c r="A234" s="34"/>
      <c r="B234" s="34"/>
      <c r="C234" s="113"/>
      <c r="D234" s="23"/>
      <c r="E234" s="24"/>
      <c r="K234" s="76" t="s">
        <v>239</v>
      </c>
      <c r="L234" s="96">
        <v>19287</v>
      </c>
      <c r="M234" s="7">
        <v>37609</v>
      </c>
      <c r="N234" s="8">
        <v>8400</v>
      </c>
      <c r="O234" s="87"/>
    </row>
    <row r="235" spans="1:15" x14ac:dyDescent="0.25">
      <c r="A235" s="13"/>
      <c r="B235" s="13"/>
      <c r="C235" s="111"/>
      <c r="D235" s="3"/>
      <c r="E235" s="3"/>
      <c r="K235" s="76" t="s">
        <v>239</v>
      </c>
      <c r="L235" s="96">
        <v>19304</v>
      </c>
      <c r="M235" s="7">
        <v>37617</v>
      </c>
      <c r="N235" s="8">
        <v>8400</v>
      </c>
      <c r="O235" s="87"/>
    </row>
    <row r="236" spans="1:15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  <c r="K236" s="76" t="s">
        <v>239</v>
      </c>
      <c r="L236" s="96">
        <v>19333</v>
      </c>
      <c r="M236" s="7">
        <v>37634</v>
      </c>
      <c r="N236" s="8">
        <v>8760</v>
      </c>
      <c r="O236" s="87"/>
    </row>
    <row r="237" spans="1:15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  <c r="K237" s="19" t="s">
        <v>239</v>
      </c>
      <c r="L237" s="96">
        <v>19890</v>
      </c>
      <c r="M237" s="7">
        <v>37978</v>
      </c>
      <c r="N237" s="8">
        <v>50004</v>
      </c>
      <c r="O237" s="87"/>
    </row>
    <row r="238" spans="1:15" ht="15.75" thickBot="1" x14ac:dyDescent="0.3">
      <c r="A238" s="10"/>
      <c r="B238" s="10"/>
      <c r="C238" s="111"/>
      <c r="D238" s="3"/>
      <c r="E238" s="25">
        <f>SUM(E236:E237)</f>
        <v>35000</v>
      </c>
      <c r="K238" s="51" t="s">
        <v>242</v>
      </c>
      <c r="L238" s="85" t="s">
        <v>180</v>
      </c>
      <c r="M238" s="6" t="s">
        <v>114</v>
      </c>
      <c r="N238" s="80">
        <v>46000</v>
      </c>
      <c r="O238" s="82"/>
    </row>
    <row r="239" spans="1:15" x14ac:dyDescent="0.25">
      <c r="A239" s="10"/>
      <c r="B239" s="10"/>
      <c r="C239" s="111"/>
      <c r="D239" s="3"/>
      <c r="E239" s="24"/>
      <c r="K239" s="51" t="s">
        <v>242</v>
      </c>
      <c r="L239" s="85" t="s">
        <v>180</v>
      </c>
      <c r="M239" s="98" t="s">
        <v>243</v>
      </c>
      <c r="N239" s="80">
        <v>2726460</v>
      </c>
      <c r="O239" s="82"/>
    </row>
    <row r="240" spans="1:15" x14ac:dyDescent="0.25">
      <c r="A240" s="10"/>
      <c r="B240" s="10"/>
      <c r="C240" s="111"/>
      <c r="D240" s="3"/>
      <c r="E240" s="3"/>
      <c r="K240" s="51" t="s">
        <v>238</v>
      </c>
      <c r="L240" s="85" t="s">
        <v>117</v>
      </c>
      <c r="M240" s="99">
        <v>37419</v>
      </c>
      <c r="N240" s="80">
        <v>36800</v>
      </c>
      <c r="O240" s="87"/>
    </row>
    <row r="241" spans="1:15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  <c r="K241" s="51" t="s">
        <v>237</v>
      </c>
      <c r="L241" s="110">
        <v>19206</v>
      </c>
      <c r="M241" s="99">
        <v>37567</v>
      </c>
      <c r="N241" s="80">
        <v>99923.97</v>
      </c>
      <c r="O241" s="87"/>
    </row>
    <row r="242" spans="1:15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  <c r="K242" s="51" t="s">
        <v>189</v>
      </c>
      <c r="L242" s="110">
        <v>104</v>
      </c>
      <c r="M242" s="99">
        <v>40718</v>
      </c>
      <c r="N242" s="80">
        <v>4180500</v>
      </c>
      <c r="O242" s="87"/>
    </row>
    <row r="243" spans="1:15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  <c r="K243" s="51" t="s">
        <v>236</v>
      </c>
      <c r="L243" s="85" t="s">
        <v>121</v>
      </c>
      <c r="M243" s="7">
        <v>39876</v>
      </c>
      <c r="N243" s="80">
        <v>882440</v>
      </c>
      <c r="O243" s="87"/>
    </row>
    <row r="244" spans="1:15" ht="15.75" thickBot="1" x14ac:dyDescent="0.3">
      <c r="A244" s="10"/>
      <c r="B244" s="10"/>
      <c r="C244" s="111"/>
      <c r="D244" s="3"/>
      <c r="E244" s="11">
        <f>SUM(E241:E243)</f>
        <v>166923.31</v>
      </c>
      <c r="K244" s="143" t="s">
        <v>245</v>
      </c>
      <c r="L244" s="96">
        <v>19188</v>
      </c>
      <c r="M244" s="7">
        <v>37561</v>
      </c>
      <c r="N244" s="8">
        <v>3617.92</v>
      </c>
      <c r="O244" s="87"/>
    </row>
    <row r="245" spans="1:15" x14ac:dyDescent="0.25">
      <c r="A245" s="10"/>
      <c r="B245" s="10"/>
      <c r="C245" s="111"/>
      <c r="D245" s="3"/>
      <c r="E245" s="12"/>
      <c r="K245" s="143" t="s">
        <v>245</v>
      </c>
      <c r="L245" s="96">
        <v>19091</v>
      </c>
      <c r="M245" s="7">
        <v>37526</v>
      </c>
      <c r="N245" s="8">
        <v>10239.040000000001</v>
      </c>
      <c r="O245" s="87"/>
    </row>
    <row r="246" spans="1:15" x14ac:dyDescent="0.25">
      <c r="A246" s="13"/>
      <c r="B246" s="13"/>
      <c r="C246" s="111"/>
      <c r="D246" s="3"/>
      <c r="E246" s="3"/>
      <c r="K246" s="143" t="s">
        <v>245</v>
      </c>
      <c r="L246" s="96">
        <v>19066</v>
      </c>
      <c r="M246" s="7">
        <v>37506</v>
      </c>
      <c r="N246" s="8">
        <v>8001.28</v>
      </c>
      <c r="O246" s="87"/>
    </row>
    <row r="247" spans="1:15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  <c r="K247" s="143" t="s">
        <v>245</v>
      </c>
      <c r="L247" s="96">
        <v>19037</v>
      </c>
      <c r="M247" s="7">
        <v>37504</v>
      </c>
      <c r="N247" s="8">
        <v>5756.8</v>
      </c>
      <c r="O247" s="87"/>
    </row>
    <row r="248" spans="1:15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  <c r="K248" s="143" t="s">
        <v>245</v>
      </c>
      <c r="L248" s="96">
        <v>19199</v>
      </c>
      <c r="M248" s="7">
        <v>37566</v>
      </c>
      <c r="N248" s="8">
        <v>96360.16</v>
      </c>
      <c r="O248" s="87"/>
    </row>
    <row r="249" spans="1:15" x14ac:dyDescent="0.25">
      <c r="A249" s="112"/>
      <c r="B249" s="112"/>
      <c r="C249" s="113"/>
      <c r="D249" s="22"/>
      <c r="E249" s="50">
        <f>SUM(E247:E248)</f>
        <v>347164.21</v>
      </c>
      <c r="K249" s="143" t="s">
        <v>245</v>
      </c>
      <c r="L249" s="96">
        <v>19158</v>
      </c>
      <c r="M249" s="7">
        <v>38284</v>
      </c>
      <c r="N249" s="8">
        <v>10819.2</v>
      </c>
      <c r="O249" s="87"/>
    </row>
    <row r="250" spans="1:15" x14ac:dyDescent="0.25">
      <c r="A250" s="10"/>
      <c r="B250" s="10"/>
      <c r="C250" s="113"/>
      <c r="D250" s="22"/>
      <c r="E250" s="12"/>
      <c r="K250" s="143" t="s">
        <v>245</v>
      </c>
      <c r="L250" s="96">
        <v>19088</v>
      </c>
      <c r="M250" s="7">
        <v>37524</v>
      </c>
      <c r="N250" s="8">
        <v>24012.799999999999</v>
      </c>
      <c r="O250" s="87"/>
    </row>
    <row r="251" spans="1:15" x14ac:dyDescent="0.25">
      <c r="A251" s="13"/>
      <c r="B251" s="13"/>
      <c r="C251" s="111"/>
      <c r="D251" s="3"/>
      <c r="E251" s="12"/>
      <c r="K251" s="143" t="s">
        <v>245</v>
      </c>
      <c r="L251" s="96">
        <v>19157</v>
      </c>
      <c r="M251" s="7">
        <v>37553</v>
      </c>
      <c r="N251" s="8">
        <v>10725.12</v>
      </c>
      <c r="O251" s="87"/>
    </row>
    <row r="252" spans="1:15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  <c r="K252" s="143" t="s">
        <v>245</v>
      </c>
      <c r="L252" s="96">
        <v>19089</v>
      </c>
      <c r="M252" s="7">
        <v>37524</v>
      </c>
      <c r="N252" s="8">
        <v>16253.44</v>
      </c>
      <c r="O252" s="87"/>
    </row>
    <row r="253" spans="1:15" x14ac:dyDescent="0.25">
      <c r="A253" s="10"/>
      <c r="B253" s="10"/>
      <c r="C253" s="111"/>
      <c r="D253" s="3"/>
      <c r="E253" s="3"/>
      <c r="K253" s="143" t="s">
        <v>245</v>
      </c>
      <c r="L253" s="96">
        <v>19127</v>
      </c>
      <c r="M253" s="7">
        <v>37537</v>
      </c>
      <c r="N253" s="8">
        <v>16508.8</v>
      </c>
      <c r="O253" s="87"/>
    </row>
    <row r="254" spans="1:15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  <c r="K254" s="143" t="s">
        <v>245</v>
      </c>
      <c r="L254" s="96">
        <v>19046</v>
      </c>
      <c r="M254" s="7">
        <v>37505</v>
      </c>
      <c r="N254" s="8">
        <v>16357.6</v>
      </c>
      <c r="O254" s="87"/>
    </row>
    <row r="255" spans="1:15" x14ac:dyDescent="0.25">
      <c r="A255" s="10"/>
      <c r="B255" s="10"/>
      <c r="C255" s="111"/>
      <c r="D255" s="3"/>
      <c r="E255" s="3"/>
      <c r="K255" s="143" t="s">
        <v>245</v>
      </c>
      <c r="L255" s="96">
        <v>18569</v>
      </c>
      <c r="M255" s="7">
        <v>37382</v>
      </c>
      <c r="N255" s="8">
        <v>4402.1400000000003</v>
      </c>
      <c r="O255" s="87"/>
    </row>
    <row r="256" spans="1:15" x14ac:dyDescent="0.25">
      <c r="B256" s="13"/>
      <c r="C256" s="111"/>
      <c r="D256" s="3"/>
      <c r="E256" s="3"/>
      <c r="K256" s="51" t="s">
        <v>246</v>
      </c>
      <c r="L256" s="96">
        <v>18098</v>
      </c>
      <c r="M256" s="7">
        <v>37226</v>
      </c>
      <c r="N256" s="8">
        <v>98310</v>
      </c>
      <c r="O256" s="87"/>
    </row>
    <row r="257" spans="1:15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  <c r="K257" s="51" t="s">
        <v>247</v>
      </c>
      <c r="L257" s="96">
        <v>18165</v>
      </c>
      <c r="M257" s="7">
        <v>37246</v>
      </c>
      <c r="N257" s="8">
        <v>14600</v>
      </c>
      <c r="O257" s="87"/>
    </row>
    <row r="258" spans="1:15" x14ac:dyDescent="0.25">
      <c r="A258" s="10"/>
      <c r="B258" s="10"/>
      <c r="C258" s="111"/>
      <c r="D258" s="3"/>
      <c r="E258" s="3"/>
      <c r="K258" s="51" t="s">
        <v>248</v>
      </c>
      <c r="L258" s="96">
        <v>11689</v>
      </c>
      <c r="M258" s="7">
        <v>37226</v>
      </c>
      <c r="N258" s="8">
        <v>46875</v>
      </c>
      <c r="O258" s="87"/>
    </row>
    <row r="259" spans="1:15" x14ac:dyDescent="0.25">
      <c r="C259" s="111"/>
      <c r="D259" s="3"/>
      <c r="E259" s="3"/>
      <c r="K259" s="51" t="s">
        <v>247</v>
      </c>
      <c r="L259" s="96">
        <v>19412</v>
      </c>
      <c r="M259" s="7">
        <v>37669</v>
      </c>
      <c r="N259" s="8">
        <v>94124.02</v>
      </c>
      <c r="O259" s="88"/>
    </row>
    <row r="260" spans="1:15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  <c r="K260" s="51" t="s">
        <v>190</v>
      </c>
      <c r="L260" s="85">
        <v>19885</v>
      </c>
      <c r="M260" s="99">
        <v>37974</v>
      </c>
      <c r="N260" s="17">
        <v>299544.67</v>
      </c>
      <c r="O260" s="82"/>
    </row>
    <row r="261" spans="1:15" x14ac:dyDescent="0.25">
      <c r="A261" s="10"/>
      <c r="B261" s="10"/>
      <c r="C261" s="113"/>
      <c r="D261" s="23"/>
      <c r="E261" s="24"/>
      <c r="K261" s="51" t="s">
        <v>244</v>
      </c>
      <c r="L261" s="126" t="s">
        <v>180</v>
      </c>
      <c r="M261" s="99">
        <v>37412</v>
      </c>
      <c r="N261" s="17">
        <v>86400</v>
      </c>
      <c r="O261" s="82"/>
    </row>
    <row r="262" spans="1:15" x14ac:dyDescent="0.25">
      <c r="C262" s="111"/>
      <c r="D262" s="3"/>
      <c r="E262" s="3"/>
      <c r="K262" s="51" t="s">
        <v>253</v>
      </c>
      <c r="L262" s="51" t="s">
        <v>254</v>
      </c>
      <c r="M262" s="61">
        <v>39640</v>
      </c>
      <c r="N262" s="47">
        <v>76560</v>
      </c>
      <c r="O262" s="87"/>
    </row>
    <row r="263" spans="1:15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  <c r="K263" s="51" t="s">
        <v>255</v>
      </c>
      <c r="L263" s="51" t="s">
        <v>256</v>
      </c>
      <c r="M263" s="61">
        <v>39751</v>
      </c>
      <c r="N263" s="47">
        <v>10672</v>
      </c>
      <c r="O263" s="87"/>
    </row>
    <row r="264" spans="1:15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  <c r="K264" s="51" t="s">
        <v>255</v>
      </c>
      <c r="L264" s="51" t="s">
        <v>257</v>
      </c>
      <c r="M264" s="61">
        <v>39751</v>
      </c>
      <c r="N264" s="47">
        <v>11368</v>
      </c>
      <c r="O264" s="87"/>
    </row>
    <row r="265" spans="1:15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  <c r="K265" s="51" t="s">
        <v>191</v>
      </c>
      <c r="L265" s="51" t="s">
        <v>258</v>
      </c>
      <c r="M265" s="61">
        <v>39783</v>
      </c>
      <c r="N265" s="47">
        <v>21228</v>
      </c>
      <c r="O265" s="87"/>
    </row>
    <row r="266" spans="1:15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  <c r="K266" s="51" t="s">
        <v>251</v>
      </c>
      <c r="L266" s="51" t="s">
        <v>252</v>
      </c>
      <c r="M266" s="61">
        <v>39743</v>
      </c>
      <c r="N266" s="47">
        <v>552357</v>
      </c>
      <c r="O266" s="87"/>
    </row>
    <row r="267" spans="1:15" ht="15.75" thickBot="1" x14ac:dyDescent="0.3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  <c r="K267" s="115" t="s">
        <v>249</v>
      </c>
      <c r="L267" s="51" t="s">
        <v>250</v>
      </c>
      <c r="M267" s="61">
        <v>39946</v>
      </c>
      <c r="N267" s="47">
        <v>44544</v>
      </c>
      <c r="O267" s="87"/>
    </row>
    <row r="268" spans="1:15" ht="15.75" thickBot="1" x14ac:dyDescent="0.3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  <c r="K268" s="51" t="s">
        <v>189</v>
      </c>
      <c r="L268" s="128">
        <v>16556</v>
      </c>
      <c r="M268" s="7">
        <v>36852</v>
      </c>
      <c r="N268" s="125">
        <v>124650</v>
      </c>
      <c r="O268" s="109"/>
    </row>
    <row r="269" spans="1:15" ht="15.75" thickBot="1" x14ac:dyDescent="0.3">
      <c r="A269" s="52"/>
      <c r="B269" s="52"/>
      <c r="C269" s="122"/>
      <c r="D269" s="52"/>
      <c r="E269" s="25">
        <f>SUM(E263:E268)</f>
        <v>5639000</v>
      </c>
      <c r="K269" s="19" t="s">
        <v>259</v>
      </c>
      <c r="L269" s="96">
        <v>12843</v>
      </c>
      <c r="M269" s="7">
        <v>37427</v>
      </c>
      <c r="N269" s="8">
        <v>762</v>
      </c>
      <c r="O269" s="87"/>
    </row>
    <row r="270" spans="1:15" x14ac:dyDescent="0.25">
      <c r="A270" s="52"/>
      <c r="B270" s="52"/>
      <c r="C270" s="122"/>
      <c r="D270" s="52"/>
      <c r="E270" s="24"/>
      <c r="K270" s="77" t="s">
        <v>259</v>
      </c>
      <c r="L270" s="96">
        <v>17127</v>
      </c>
      <c r="M270" s="7">
        <v>36999</v>
      </c>
      <c r="N270" s="8">
        <v>975</v>
      </c>
      <c r="O270" s="87"/>
    </row>
    <row r="271" spans="1:15" x14ac:dyDescent="0.25">
      <c r="C271" s="111"/>
      <c r="D271" s="3"/>
      <c r="E271" s="3"/>
      <c r="K271" s="77" t="s">
        <v>259</v>
      </c>
      <c r="L271" s="96">
        <v>12799</v>
      </c>
      <c r="M271" s="7">
        <v>37418</v>
      </c>
      <c r="N271" s="8">
        <v>1663.2</v>
      </c>
      <c r="O271" s="87"/>
    </row>
    <row r="272" spans="1:15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  <c r="K272" s="77" t="s">
        <v>259</v>
      </c>
      <c r="L272" s="96">
        <v>12800</v>
      </c>
      <c r="M272" s="7">
        <v>37418</v>
      </c>
      <c r="N272" s="8">
        <v>1579.2</v>
      </c>
      <c r="O272" s="87"/>
    </row>
    <row r="273" spans="1:15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  <c r="K273" s="77" t="s">
        <v>259</v>
      </c>
      <c r="L273" s="96">
        <v>12909</v>
      </c>
      <c r="M273" s="7">
        <v>37443</v>
      </c>
      <c r="N273" s="8">
        <v>1512</v>
      </c>
      <c r="O273" s="87"/>
    </row>
    <row r="274" spans="1:15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  <c r="K274" s="77" t="s">
        <v>259</v>
      </c>
      <c r="L274" s="96">
        <v>13125</v>
      </c>
      <c r="M274" s="7">
        <v>37488</v>
      </c>
      <c r="N274" s="8">
        <v>1265.5999999999999</v>
      </c>
      <c r="O274" s="87"/>
    </row>
    <row r="275" spans="1:15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  <c r="K275" s="77" t="s">
        <v>259</v>
      </c>
      <c r="L275" s="96">
        <v>13272</v>
      </c>
      <c r="M275" s="7">
        <v>37502</v>
      </c>
      <c r="N275" s="8">
        <v>1708</v>
      </c>
      <c r="O275" s="87"/>
    </row>
    <row r="276" spans="1:15" ht="15.75" thickBot="1" x14ac:dyDescent="0.3">
      <c r="A276" s="10"/>
      <c r="B276" s="10"/>
      <c r="C276" s="111"/>
      <c r="D276" s="3"/>
      <c r="E276" s="11">
        <f>SUM(E272:E275)</f>
        <v>49280</v>
      </c>
      <c r="K276" s="77" t="s">
        <v>259</v>
      </c>
      <c r="L276" s="96">
        <v>13274</v>
      </c>
      <c r="M276" s="7">
        <v>37502</v>
      </c>
      <c r="N276" s="8">
        <v>1047.2</v>
      </c>
      <c r="O276" s="87"/>
    </row>
    <row r="277" spans="1:15" x14ac:dyDescent="0.25">
      <c r="A277" s="10"/>
      <c r="B277" s="10"/>
      <c r="C277" s="111"/>
      <c r="D277" s="3"/>
      <c r="E277" s="3"/>
      <c r="K277" s="77" t="s">
        <v>259</v>
      </c>
      <c r="L277" s="96">
        <v>13665</v>
      </c>
      <c r="M277" s="7">
        <v>37593</v>
      </c>
      <c r="N277" s="8">
        <v>3922.24</v>
      </c>
      <c r="O277" s="87"/>
    </row>
    <row r="278" spans="1:15" x14ac:dyDescent="0.25">
      <c r="C278" s="111"/>
      <c r="D278" s="3"/>
      <c r="E278" s="3"/>
      <c r="K278" s="77" t="s">
        <v>259</v>
      </c>
      <c r="L278" s="96">
        <v>13808</v>
      </c>
      <c r="M278" s="7">
        <v>37657</v>
      </c>
      <c r="N278" s="8">
        <v>1400</v>
      </c>
      <c r="O278" s="87"/>
    </row>
    <row r="279" spans="1:15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  <c r="K279" s="77" t="s">
        <v>259</v>
      </c>
      <c r="L279" s="96">
        <v>14500</v>
      </c>
      <c r="M279" s="7">
        <v>37972</v>
      </c>
      <c r="N279" s="8">
        <v>2604</v>
      </c>
      <c r="O279" s="87"/>
    </row>
    <row r="280" spans="1:15" x14ac:dyDescent="0.25">
      <c r="A280" s="10"/>
      <c r="B280" s="10"/>
      <c r="C280" s="111"/>
      <c r="D280" s="3"/>
      <c r="E280" s="3"/>
      <c r="K280" s="77" t="s">
        <v>259</v>
      </c>
      <c r="L280" s="96">
        <v>14501</v>
      </c>
      <c r="M280" s="7">
        <v>37972</v>
      </c>
      <c r="N280" s="8">
        <v>6848.8</v>
      </c>
      <c r="O280" s="87"/>
    </row>
    <row r="281" spans="1:15" x14ac:dyDescent="0.25">
      <c r="C281" s="111"/>
      <c r="D281" s="3"/>
      <c r="E281" s="3"/>
      <c r="K281" s="51" t="s">
        <v>261</v>
      </c>
      <c r="L281" s="96">
        <v>19047</v>
      </c>
      <c r="M281" s="7">
        <v>37505</v>
      </c>
      <c r="N281" s="17">
        <v>151344.48000000001</v>
      </c>
      <c r="O281" s="87"/>
    </row>
    <row r="282" spans="1:15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  <c r="K282" s="75" t="s">
        <v>261</v>
      </c>
      <c r="L282" s="96" t="s">
        <v>130</v>
      </c>
      <c r="M282" s="7">
        <v>37693</v>
      </c>
      <c r="N282" s="8">
        <v>546952</v>
      </c>
      <c r="O282" s="87"/>
    </row>
    <row r="283" spans="1:15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  <c r="K283" s="75" t="s">
        <v>261</v>
      </c>
      <c r="L283" s="96" t="s">
        <v>131</v>
      </c>
      <c r="M283" s="7">
        <v>37694</v>
      </c>
      <c r="N283" s="36">
        <v>17841</v>
      </c>
      <c r="O283" s="87"/>
    </row>
    <row r="284" spans="1:15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  <c r="K284" s="51" t="s">
        <v>260</v>
      </c>
      <c r="L284" s="85">
        <v>13289</v>
      </c>
      <c r="M284" s="99">
        <v>37505</v>
      </c>
      <c r="N284" s="17">
        <v>44800</v>
      </c>
      <c r="O284" s="87"/>
    </row>
    <row r="285" spans="1:15" ht="15.75" thickBot="1" x14ac:dyDescent="0.3">
      <c r="A285" s="10"/>
      <c r="B285" s="10"/>
      <c r="C285" s="111"/>
      <c r="D285" s="3"/>
      <c r="E285" s="11">
        <f>SUM(E282:E284)</f>
        <v>1749600</v>
      </c>
      <c r="K285" s="51" t="s">
        <v>212</v>
      </c>
      <c r="L285" s="85">
        <v>17815</v>
      </c>
      <c r="M285" s="7">
        <v>37155</v>
      </c>
      <c r="N285" s="17">
        <v>1400</v>
      </c>
      <c r="O285" s="82"/>
    </row>
    <row r="286" spans="1:15" x14ac:dyDescent="0.25">
      <c r="C286" s="111"/>
      <c r="D286" s="3"/>
      <c r="E286" s="3"/>
      <c r="K286" s="73" t="s">
        <v>266</v>
      </c>
      <c r="L286" s="105" t="s">
        <v>134</v>
      </c>
      <c r="M286" s="7">
        <v>37237</v>
      </c>
      <c r="N286" s="47">
        <v>98840</v>
      </c>
      <c r="O286" s="87"/>
    </row>
    <row r="287" spans="1:15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  <c r="K287" s="73" t="s">
        <v>266</v>
      </c>
      <c r="L287" s="105" t="s">
        <v>135</v>
      </c>
      <c r="M287" s="7">
        <v>37252</v>
      </c>
      <c r="N287" s="47">
        <v>10315.200000000001</v>
      </c>
      <c r="O287" s="87"/>
    </row>
    <row r="288" spans="1:15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  <c r="K288" s="73" t="s">
        <v>266</v>
      </c>
      <c r="L288" s="105" t="s">
        <v>137</v>
      </c>
      <c r="M288" s="7">
        <v>37252</v>
      </c>
      <c r="N288" s="47">
        <v>56800</v>
      </c>
      <c r="O288" s="87"/>
    </row>
    <row r="289" spans="1:15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  <c r="K289" s="73" t="s">
        <v>266</v>
      </c>
      <c r="L289" s="105" t="s">
        <v>138</v>
      </c>
      <c r="M289" s="7">
        <v>37389</v>
      </c>
      <c r="N289" s="47">
        <v>47600</v>
      </c>
      <c r="O289" s="87"/>
    </row>
    <row r="290" spans="1:15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  <c r="K290" s="73" t="s">
        <v>266</v>
      </c>
      <c r="L290" s="105" t="s">
        <v>139</v>
      </c>
      <c r="M290" s="7">
        <v>37408</v>
      </c>
      <c r="N290" s="47">
        <v>43904</v>
      </c>
      <c r="O290" s="87"/>
    </row>
    <row r="291" spans="1:15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  <c r="K291" s="51" t="s">
        <v>266</v>
      </c>
      <c r="L291" s="105" t="s">
        <v>140</v>
      </c>
      <c r="M291" s="7">
        <v>37236</v>
      </c>
      <c r="N291" s="47">
        <v>78960</v>
      </c>
      <c r="O291" s="87"/>
    </row>
    <row r="292" spans="1:15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  <c r="K292" s="51" t="s">
        <v>262</v>
      </c>
      <c r="L292" s="85" t="s">
        <v>142</v>
      </c>
      <c r="M292" s="7">
        <v>37932</v>
      </c>
      <c r="N292">
        <v>12422.7</v>
      </c>
      <c r="O292" s="87"/>
    </row>
    <row r="293" spans="1:15" ht="15.75" thickBot="1" x14ac:dyDescent="0.3">
      <c r="A293" s="10"/>
      <c r="B293" s="10"/>
      <c r="C293" s="111"/>
      <c r="D293" s="3"/>
      <c r="E293" s="25">
        <f>SUM(E287:E292)</f>
        <v>14990.8</v>
      </c>
      <c r="K293" s="73" t="s">
        <v>267</v>
      </c>
      <c r="L293" s="96">
        <v>7173</v>
      </c>
      <c r="M293" s="7">
        <v>37011</v>
      </c>
      <c r="N293" s="8">
        <v>31688.799999999999</v>
      </c>
      <c r="O293" s="87"/>
    </row>
    <row r="294" spans="1:15" x14ac:dyDescent="0.25">
      <c r="A294" s="10"/>
      <c r="B294" s="10"/>
      <c r="C294" s="111"/>
      <c r="D294" s="3"/>
      <c r="E294" s="3"/>
      <c r="K294" s="73" t="s">
        <v>267</v>
      </c>
      <c r="L294" s="96">
        <v>7328</v>
      </c>
      <c r="M294" s="7">
        <v>37036</v>
      </c>
      <c r="N294" s="8">
        <v>32580</v>
      </c>
      <c r="O294" s="87"/>
    </row>
    <row r="295" spans="1:15" x14ac:dyDescent="0.25">
      <c r="C295" s="111"/>
      <c r="D295" s="3"/>
      <c r="E295" s="3"/>
      <c r="K295" s="73" t="s">
        <v>267</v>
      </c>
      <c r="L295" s="96">
        <v>17753</v>
      </c>
      <c r="M295" s="7">
        <v>37140</v>
      </c>
      <c r="N295" s="8">
        <v>12020</v>
      </c>
      <c r="O295" s="87"/>
    </row>
    <row r="296" spans="1:15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  <c r="K296" s="73" t="s">
        <v>267</v>
      </c>
      <c r="L296" s="96">
        <v>18314</v>
      </c>
      <c r="M296" s="7">
        <v>37306</v>
      </c>
      <c r="N296" s="8">
        <v>11300</v>
      </c>
      <c r="O296" s="87"/>
    </row>
    <row r="297" spans="1:15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  <c r="K297" s="73" t="s">
        <v>267</v>
      </c>
      <c r="L297" s="96">
        <v>18339</v>
      </c>
      <c r="M297" s="7">
        <v>37309</v>
      </c>
      <c r="N297" s="8">
        <v>21800</v>
      </c>
      <c r="O297" s="87"/>
    </row>
    <row r="298" spans="1:15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  <c r="K298" s="73" t="s">
        <v>267</v>
      </c>
      <c r="L298" s="96">
        <v>18719</v>
      </c>
      <c r="M298" s="7">
        <v>37420</v>
      </c>
      <c r="N298" s="8">
        <v>36780.800000000003</v>
      </c>
      <c r="O298" s="87"/>
    </row>
    <row r="299" spans="1:15" ht="15.75" thickBot="1" x14ac:dyDescent="0.3">
      <c r="A299" s="10"/>
      <c r="B299" s="10"/>
      <c r="C299" s="111"/>
      <c r="D299" s="3"/>
      <c r="E299" s="11">
        <f>SUM(E296:E298)</f>
        <v>66607</v>
      </c>
      <c r="K299" s="73" t="s">
        <v>267</v>
      </c>
      <c r="L299" s="96">
        <v>8727</v>
      </c>
      <c r="M299" s="7">
        <v>37425</v>
      </c>
      <c r="N299" s="8">
        <v>21011.200000000001</v>
      </c>
      <c r="O299" s="87"/>
    </row>
    <row r="300" spans="1:15" x14ac:dyDescent="0.25">
      <c r="A300" s="10"/>
      <c r="B300" s="10"/>
      <c r="C300" s="111"/>
      <c r="D300" s="3"/>
      <c r="E300" s="12"/>
      <c r="K300" s="73" t="s">
        <v>267</v>
      </c>
      <c r="L300" s="96">
        <v>18812</v>
      </c>
      <c r="M300" s="7">
        <v>37454</v>
      </c>
      <c r="N300" s="8">
        <v>45046.400000000001</v>
      </c>
      <c r="O300" s="87"/>
    </row>
    <row r="301" spans="1:15" x14ac:dyDescent="0.25">
      <c r="C301" s="111"/>
      <c r="D301" s="3"/>
      <c r="E301" s="3"/>
      <c r="K301" s="73" t="s">
        <v>267</v>
      </c>
      <c r="L301" s="96">
        <v>18933</v>
      </c>
      <c r="M301" s="7">
        <v>37477</v>
      </c>
      <c r="N301" s="8">
        <v>32513.599999999999</v>
      </c>
      <c r="O301" s="87"/>
    </row>
    <row r="302" spans="1:15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  <c r="K302" s="73" t="s">
        <v>267</v>
      </c>
      <c r="L302" s="96">
        <v>19007</v>
      </c>
      <c r="M302" s="7">
        <v>37496</v>
      </c>
      <c r="N302" s="8">
        <v>41305.599999999999</v>
      </c>
      <c r="O302" s="87"/>
    </row>
    <row r="303" spans="1:15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  <c r="K303" s="73" t="s">
        <v>267</v>
      </c>
      <c r="L303" s="96">
        <v>19247</v>
      </c>
      <c r="M303" s="7">
        <v>37586</v>
      </c>
      <c r="N303" s="8">
        <v>44430.400000000001</v>
      </c>
      <c r="O303" s="87"/>
    </row>
    <row r="304" spans="1:15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  <c r="K304" s="73" t="s">
        <v>267</v>
      </c>
      <c r="L304" s="96">
        <v>19309</v>
      </c>
      <c r="M304" s="7">
        <v>37621</v>
      </c>
      <c r="N304" s="8">
        <v>79740.08</v>
      </c>
      <c r="O304" s="87"/>
    </row>
    <row r="305" spans="1:15" ht="15.75" thickBot="1" x14ac:dyDescent="0.3">
      <c r="A305" s="10"/>
      <c r="B305" s="10"/>
      <c r="C305" s="111"/>
      <c r="D305" s="3"/>
      <c r="E305" s="11">
        <f>SUM(E302:E304)</f>
        <v>701916.66999999993</v>
      </c>
      <c r="K305" s="73" t="s">
        <v>267</v>
      </c>
      <c r="L305" s="96">
        <v>19484</v>
      </c>
      <c r="M305" s="7">
        <v>37692</v>
      </c>
      <c r="N305" s="8">
        <v>17629</v>
      </c>
      <c r="O305" s="87"/>
    </row>
    <row r="306" spans="1:15" x14ac:dyDescent="0.25">
      <c r="A306" s="10"/>
      <c r="B306" s="10"/>
      <c r="C306" s="111"/>
      <c r="D306" s="3"/>
      <c r="E306" s="12"/>
      <c r="K306" s="73" t="s">
        <v>267</v>
      </c>
      <c r="L306" s="96">
        <v>19495</v>
      </c>
      <c r="M306" s="7">
        <v>37697</v>
      </c>
      <c r="N306" s="8">
        <v>63480</v>
      </c>
      <c r="O306" s="87"/>
    </row>
    <row r="307" spans="1:15" x14ac:dyDescent="0.25">
      <c r="C307" s="111"/>
      <c r="D307" s="3"/>
      <c r="E307" s="12"/>
      <c r="K307" s="51" t="s">
        <v>267</v>
      </c>
      <c r="L307" s="96">
        <v>19624</v>
      </c>
      <c r="M307" s="7">
        <v>37762</v>
      </c>
      <c r="N307" s="8">
        <v>35604.800000000003</v>
      </c>
      <c r="O307" s="87"/>
    </row>
    <row r="308" spans="1:15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  <c r="K308" s="73" t="s">
        <v>264</v>
      </c>
      <c r="L308" s="96">
        <v>18398</v>
      </c>
      <c r="M308" s="7">
        <v>37329</v>
      </c>
      <c r="N308" s="8">
        <v>125000</v>
      </c>
      <c r="O308" s="87"/>
    </row>
    <row r="309" spans="1:15" x14ac:dyDescent="0.25">
      <c r="A309" s="49"/>
      <c r="B309" s="49"/>
      <c r="C309" s="121"/>
      <c r="D309" s="23"/>
      <c r="E309" s="12"/>
      <c r="K309" s="74" t="s">
        <v>263</v>
      </c>
      <c r="L309" s="96">
        <v>8923</v>
      </c>
      <c r="M309" s="7">
        <v>37475</v>
      </c>
      <c r="N309" s="8">
        <v>345000</v>
      </c>
      <c r="O309" s="87"/>
    </row>
    <row r="310" spans="1:15" x14ac:dyDescent="0.25">
      <c r="C310" s="111"/>
      <c r="D310" s="3"/>
      <c r="E310" s="3"/>
      <c r="K310" s="75" t="s">
        <v>265</v>
      </c>
      <c r="L310" s="96">
        <v>9244</v>
      </c>
      <c r="M310" s="7">
        <v>37585</v>
      </c>
      <c r="N310" s="8">
        <v>18000</v>
      </c>
      <c r="O310" s="87"/>
    </row>
    <row r="311" spans="1:15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  <c r="K311" s="51" t="s">
        <v>189</v>
      </c>
      <c r="L311" s="85">
        <v>16623</v>
      </c>
      <c r="M311" s="7">
        <v>36879</v>
      </c>
      <c r="N311" s="69">
        <v>102000</v>
      </c>
      <c r="O311" s="87"/>
    </row>
    <row r="312" spans="1:15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  <c r="K312" s="51" t="s">
        <v>268</v>
      </c>
      <c r="L312" s="96">
        <v>855</v>
      </c>
      <c r="M312" s="7">
        <v>42426</v>
      </c>
      <c r="N312" s="17">
        <v>18029838.629999999</v>
      </c>
      <c r="O312" s="87"/>
    </row>
    <row r="313" spans="1:15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  <c r="K313" s="51" t="s">
        <v>211</v>
      </c>
      <c r="L313" s="96" t="s">
        <v>269</v>
      </c>
      <c r="M313" s="7">
        <v>37949</v>
      </c>
      <c r="N313" s="17">
        <v>91022.92</v>
      </c>
      <c r="O313" s="87"/>
    </row>
    <row r="314" spans="1:15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  <c r="K314" s="76" t="s">
        <v>270</v>
      </c>
      <c r="L314" s="96" t="s">
        <v>147</v>
      </c>
      <c r="M314" s="7">
        <v>36937</v>
      </c>
      <c r="N314" s="36">
        <v>128952</v>
      </c>
      <c r="O314" s="87"/>
    </row>
    <row r="315" spans="1:15" ht="15.75" thickBot="1" x14ac:dyDescent="0.3">
      <c r="A315" s="10"/>
      <c r="B315" s="10"/>
      <c r="C315" s="111"/>
      <c r="D315" s="3"/>
      <c r="E315" s="11">
        <f>SUM(E311:E314)</f>
        <v>490388</v>
      </c>
      <c r="K315" s="76" t="s">
        <v>270</v>
      </c>
      <c r="L315" s="96" t="s">
        <v>149</v>
      </c>
      <c r="M315" s="7">
        <v>36945</v>
      </c>
      <c r="N315" s="36">
        <v>426670.48</v>
      </c>
      <c r="O315" s="87"/>
    </row>
    <row r="316" spans="1:15" x14ac:dyDescent="0.25">
      <c r="A316" s="10"/>
      <c r="B316" s="10"/>
      <c r="C316" s="111"/>
      <c r="D316" s="3"/>
      <c r="E316" s="3"/>
      <c r="K316" s="19" t="s">
        <v>270</v>
      </c>
      <c r="L316" s="85" t="s">
        <v>150</v>
      </c>
      <c r="M316" s="7">
        <v>37407</v>
      </c>
      <c r="N316" s="36">
        <v>5987.52</v>
      </c>
      <c r="O316" s="87"/>
    </row>
    <row r="317" spans="1:15" x14ac:dyDescent="0.25">
      <c r="C317" s="111"/>
      <c r="D317" s="3"/>
      <c r="E317" s="3"/>
      <c r="K317" s="51" t="s">
        <v>271</v>
      </c>
      <c r="L317" s="85">
        <v>129</v>
      </c>
      <c r="M317" s="7">
        <v>39559</v>
      </c>
      <c r="N317" s="69">
        <v>19406273.960000001</v>
      </c>
      <c r="O317" s="109"/>
    </row>
    <row r="318" spans="1:15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  <c r="K318" s="51" t="s">
        <v>272</v>
      </c>
      <c r="L318" s="85">
        <v>17854</v>
      </c>
      <c r="M318" s="7">
        <v>37172</v>
      </c>
      <c r="N318" s="69">
        <v>40040</v>
      </c>
      <c r="O318" s="87"/>
    </row>
    <row r="319" spans="1:15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  <c r="K319" s="51" t="s">
        <v>242</v>
      </c>
      <c r="L319" s="110" t="s">
        <v>180</v>
      </c>
      <c r="M319" s="120">
        <v>38080</v>
      </c>
      <c r="N319" s="69">
        <v>29325</v>
      </c>
    </row>
    <row r="320" spans="1:15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15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  <c r="O321" s="87"/>
    </row>
    <row r="322" spans="1:15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15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15" x14ac:dyDescent="0.25">
      <c r="A324" s="10"/>
      <c r="B324" s="10"/>
      <c r="C324" s="124"/>
      <c r="D324" s="54"/>
      <c r="E324" s="55"/>
    </row>
    <row r="325" spans="1:15" x14ac:dyDescent="0.25">
      <c r="C325" s="111"/>
      <c r="D325" s="3"/>
      <c r="E325" s="3"/>
    </row>
    <row r="326" spans="1:15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15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15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15" x14ac:dyDescent="0.25">
      <c r="A329" s="10"/>
      <c r="B329" s="10"/>
      <c r="C329" s="111"/>
      <c r="D329" s="3"/>
      <c r="E329" s="24"/>
    </row>
    <row r="330" spans="1:15" x14ac:dyDescent="0.25">
      <c r="C330" s="111"/>
      <c r="D330" s="3"/>
      <c r="E330" s="3"/>
    </row>
    <row r="331" spans="1:15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15" x14ac:dyDescent="0.25">
      <c r="A332" s="10"/>
      <c r="B332" s="10"/>
      <c r="C332" s="111"/>
      <c r="D332" s="3"/>
      <c r="E332" s="3"/>
    </row>
    <row r="333" spans="1:15" x14ac:dyDescent="0.25">
      <c r="C333" s="111"/>
      <c r="D333" s="3"/>
      <c r="E333" s="3"/>
    </row>
    <row r="334" spans="1:15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15" x14ac:dyDescent="0.25">
      <c r="A335" s="10"/>
      <c r="B335" s="10"/>
      <c r="C335" s="111"/>
      <c r="D335" s="3"/>
      <c r="E335" s="3"/>
    </row>
    <row r="336" spans="1:15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7" t="s">
        <v>154</v>
      </c>
      <c r="G538" s="158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3" t="s">
        <v>155</v>
      </c>
      <c r="B540" s="153"/>
      <c r="C540" s="153"/>
      <c r="D540" s="153"/>
      <c r="E540" s="153"/>
      <c r="F540" s="153"/>
      <c r="G540" s="153"/>
      <c r="H540" s="153"/>
      <c r="I540" s="153"/>
    </row>
    <row r="541" spans="1:9" x14ac:dyDescent="0.25">
      <c r="A541" s="154" t="s">
        <v>156</v>
      </c>
      <c r="B541" s="154"/>
      <c r="C541" s="154"/>
      <c r="D541" s="154"/>
      <c r="E541" s="154"/>
      <c r="F541" s="154"/>
      <c r="G541" s="154"/>
      <c r="H541" s="154"/>
      <c r="I541" s="154"/>
    </row>
    <row r="542" spans="1:9" x14ac:dyDescent="0.25">
      <c r="A542" s="154" t="s">
        <v>157</v>
      </c>
      <c r="B542" s="154"/>
      <c r="C542" s="154"/>
      <c r="D542" s="154"/>
      <c r="E542" s="154"/>
      <c r="F542" s="154"/>
      <c r="G542" s="154"/>
      <c r="H542" s="154"/>
      <c r="I542" s="154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2025-07-03T17:36:34Z</cp:lastPrinted>
  <dcterms:created xsi:type="dcterms:W3CDTF">2022-12-05T12:27:28Z</dcterms:created>
  <dcterms:modified xsi:type="dcterms:W3CDTF">2025-07-03T17:37:13Z</dcterms:modified>
</cp:coreProperties>
</file>