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2\Desktop\CARPETA 2025\TRABAJOS 2025\TRANSPARENCIA\"/>
    </mc:Choice>
  </mc:AlternateContent>
  <bookViews>
    <workbookView xWindow="240" yWindow="120" windowWidth="15120" windowHeight="7050"/>
  </bookViews>
  <sheets>
    <sheet name="porFecha2" sheetId="1" r:id="rId1"/>
  </sheets>
  <calcPr calcId="162913"/>
</workbook>
</file>

<file path=xl/calcChain.xml><?xml version="1.0" encoding="utf-8"?>
<calcChain xmlns="http://schemas.openxmlformats.org/spreadsheetml/2006/main">
  <c r="F532" i="1" l="1"/>
  <c r="I535" i="1" l="1"/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3" i="1"/>
  <c r="F534" i="1"/>
  <c r="F11" i="1"/>
  <c r="F10" i="1"/>
</calcChain>
</file>

<file path=xl/sharedStrings.xml><?xml version="1.0" encoding="utf-8"?>
<sst xmlns="http://schemas.openxmlformats.org/spreadsheetml/2006/main" count="2110" uniqueCount="879">
  <si>
    <t>FECHA</t>
  </si>
  <si>
    <t>MONTO</t>
  </si>
  <si>
    <t>ACTUALIDADES DOMINICANA</t>
  </si>
  <si>
    <t>2288</t>
  </si>
  <si>
    <t>2359</t>
  </si>
  <si>
    <t>ACTUALIDADES MUEBLES</t>
  </si>
  <si>
    <t>AMESCO, C. POR A.</t>
  </si>
  <si>
    <t>9</t>
  </si>
  <si>
    <t>AMPLIFICADORES MON, C. POR A.</t>
  </si>
  <si>
    <t>553</t>
  </si>
  <si>
    <t>554</t>
  </si>
  <si>
    <t>614</t>
  </si>
  <si>
    <t>APARTA HOTEL JOSE CONTRERAS</t>
  </si>
  <si>
    <t>ARIS GALERIA</t>
  </si>
  <si>
    <t>R/G 14863</t>
  </si>
  <si>
    <t>ARMAS M &amp; R</t>
  </si>
  <si>
    <t>ARTE ESPA?OL</t>
  </si>
  <si>
    <t>R/G 551</t>
  </si>
  <si>
    <t>R/G 608</t>
  </si>
  <si>
    <t>R/G 655</t>
  </si>
  <si>
    <t>ARTE MAMOL</t>
  </si>
  <si>
    <t>R/G 805</t>
  </si>
  <si>
    <t>ARTIEX SRL.</t>
  </si>
  <si>
    <t>ARZOBISPADO PASTORAL JUVENIL</t>
  </si>
  <si>
    <t>R/G 424</t>
  </si>
  <si>
    <t>ASOGADOM, S.A.</t>
  </si>
  <si>
    <t>2926</t>
  </si>
  <si>
    <t>2922</t>
  </si>
  <si>
    <t>F-P 3013</t>
  </si>
  <si>
    <t>PEND FP 3016</t>
  </si>
  <si>
    <t>F-P 3015</t>
  </si>
  <si>
    <t>ASTILLEROS NAVALES DOMINICANOS</t>
  </si>
  <si>
    <t>AVIS (RENT A CART, C. POR A.)</t>
  </si>
  <si>
    <t>711838</t>
  </si>
  <si>
    <t>711836</t>
  </si>
  <si>
    <t>711837</t>
  </si>
  <si>
    <t>B &amp; G. SERVICIOS Y COMERCIOS</t>
  </si>
  <si>
    <t>PEND 12</t>
  </si>
  <si>
    <t>BODON COMERCIAL, S. A.</t>
  </si>
  <si>
    <t>BRADHELL IMPORT</t>
  </si>
  <si>
    <t>CARLOS SANCHEZ</t>
  </si>
  <si>
    <t>CARPAS Y EVENTOS D. JIMENEZ</t>
  </si>
  <si>
    <t>CASA BERI, S. A.</t>
  </si>
  <si>
    <t>657</t>
  </si>
  <si>
    <t>CASA RIYAMIL, C. POR A.</t>
  </si>
  <si>
    <t>521</t>
  </si>
  <si>
    <t>518</t>
  </si>
  <si>
    <t>603</t>
  </si>
  <si>
    <t>CD PROYECTOS S.A.</t>
  </si>
  <si>
    <t xml:space="preserve">PEND 114 </t>
  </si>
  <si>
    <t>CENTRAL DE MEDIOS ( 7 DIAS)</t>
  </si>
  <si>
    <t>pend 527328</t>
  </si>
  <si>
    <t>527353</t>
  </si>
  <si>
    <t>527332</t>
  </si>
  <si>
    <t>F-P 52</t>
  </si>
  <si>
    <t>F-P.</t>
  </si>
  <si>
    <t>527335</t>
  </si>
  <si>
    <t>F-P</t>
  </si>
  <si>
    <t>527358</t>
  </si>
  <si>
    <t>CENTRO FERRETERO FRAMMA, SRL.</t>
  </si>
  <si>
    <t>CENTRO PRENSA RUDDY, C. POR A.</t>
  </si>
  <si>
    <t>4138</t>
  </si>
  <si>
    <t>COMERCIAL LAGUNA FRIA, S. A.</t>
  </si>
  <si>
    <t>COMERCIAL MAXIMO JULIO R,EIRL</t>
  </si>
  <si>
    <t>COMERCIAL ZAID</t>
  </si>
  <si>
    <t>415</t>
  </si>
  <si>
    <t>480</t>
  </si>
  <si>
    <t>481</t>
  </si>
  <si>
    <t>COMERCIALIZADORA CRISIL, S. A.</t>
  </si>
  <si>
    <t>COMUNICACIONES GUAYUYO, S.A.</t>
  </si>
  <si>
    <t>CONFECCIONES FRANKLIN Y Y/O FLORENCIO GIL BAEZ IVEZ</t>
  </si>
  <si>
    <t>CONSORCIO HEVEN PERALTA (SISTEMA DE MONITOREO DE TRAFICO AEREO)</t>
  </si>
  <si>
    <t>O/C 165</t>
  </si>
  <si>
    <t>CONSTRUCTORA DE INFRAEST. CIVILES E HIDRAULICA VICINI</t>
  </si>
  <si>
    <t>CORPORACION ESTATAL DE RADIO Y TELEVISION</t>
  </si>
  <si>
    <t>22972</t>
  </si>
  <si>
    <t>23110</t>
  </si>
  <si>
    <t>23209</t>
  </si>
  <si>
    <t>23315</t>
  </si>
  <si>
    <t>23438</t>
  </si>
  <si>
    <t>23516</t>
  </si>
  <si>
    <t>23585</t>
  </si>
  <si>
    <t>23694</t>
  </si>
  <si>
    <t>FPO-1514</t>
  </si>
  <si>
    <t>FPO-1515</t>
  </si>
  <si>
    <t>FPO-1516</t>
  </si>
  <si>
    <t>FPO-1565</t>
  </si>
  <si>
    <t>FPO-1617</t>
  </si>
  <si>
    <t>FPO-1664</t>
  </si>
  <si>
    <t>FPO-1698</t>
  </si>
  <si>
    <t>FPO-1730</t>
  </si>
  <si>
    <t>FPO-1763</t>
  </si>
  <si>
    <t>1899</t>
  </si>
  <si>
    <t>1953</t>
  </si>
  <si>
    <t>2001</t>
  </si>
  <si>
    <t>2051</t>
  </si>
  <si>
    <t>2091</t>
  </si>
  <si>
    <t>2138</t>
  </si>
  <si>
    <t>2182</t>
  </si>
  <si>
    <t>2224</t>
  </si>
  <si>
    <t>2307</t>
  </si>
  <si>
    <t>R/G 374</t>
  </si>
  <si>
    <t>R/G 488</t>
  </si>
  <si>
    <t>R/G 598</t>
  </si>
  <si>
    <t>R/G 688</t>
  </si>
  <si>
    <t>CRISTALIA</t>
  </si>
  <si>
    <t xml:space="preserve">D LUIS PARRILLADAS </t>
  </si>
  <si>
    <t>82</t>
  </si>
  <si>
    <t xml:space="preserve">DE LEON Y ASOCIADOS </t>
  </si>
  <si>
    <t>R/G 15934</t>
  </si>
  <si>
    <t>DELTA COMERCIAL, C. POR .A</t>
  </si>
  <si>
    <t xml:space="preserve">DIAZ NU?ES REYES Y ASOCIADO </t>
  </si>
  <si>
    <t>353</t>
  </si>
  <si>
    <t>354</t>
  </si>
  <si>
    <t>361</t>
  </si>
  <si>
    <t>359</t>
  </si>
  <si>
    <t>368</t>
  </si>
  <si>
    <t>369</t>
  </si>
  <si>
    <t>391</t>
  </si>
  <si>
    <t>394</t>
  </si>
  <si>
    <t>405</t>
  </si>
  <si>
    <t>406</t>
  </si>
  <si>
    <t>414</t>
  </si>
  <si>
    <t>417</t>
  </si>
  <si>
    <t>424</t>
  </si>
  <si>
    <t>443</t>
  </si>
  <si>
    <t>444</t>
  </si>
  <si>
    <t>451</t>
  </si>
  <si>
    <t>450</t>
  </si>
  <si>
    <t>468</t>
  </si>
  <si>
    <t>469</t>
  </si>
  <si>
    <t>470</t>
  </si>
  <si>
    <t>471</t>
  </si>
  <si>
    <t>474</t>
  </si>
  <si>
    <t>478</t>
  </si>
  <si>
    <t>472</t>
  </si>
  <si>
    <t>475</t>
  </si>
  <si>
    <t>483</t>
  </si>
  <si>
    <t>482</t>
  </si>
  <si>
    <t>511</t>
  </si>
  <si>
    <t>487</t>
  </si>
  <si>
    <t>486</t>
  </si>
  <si>
    <t>494</t>
  </si>
  <si>
    <t>493</t>
  </si>
  <si>
    <t>496</t>
  </si>
  <si>
    <t>499</t>
  </si>
  <si>
    <t>527</t>
  </si>
  <si>
    <t>534</t>
  </si>
  <si>
    <t>536</t>
  </si>
  <si>
    <t>533</t>
  </si>
  <si>
    <t>DIESEL SERVI,S.A.</t>
  </si>
  <si>
    <t>DIETAS VARIAS</t>
  </si>
  <si>
    <t>R/G 0677</t>
  </si>
  <si>
    <t>R/G 0574</t>
  </si>
  <si>
    <t>R/G  0264</t>
  </si>
  <si>
    <t>R/G 0116</t>
  </si>
  <si>
    <t>R/G 0175</t>
  </si>
  <si>
    <t>R/G 0270</t>
  </si>
  <si>
    <t>R/G 0280</t>
  </si>
  <si>
    <t>R/G 0255</t>
  </si>
  <si>
    <t>R/G 0714</t>
  </si>
  <si>
    <t>R/G 0445</t>
  </si>
  <si>
    <t>R/G 0511</t>
  </si>
  <si>
    <t>R/G 0506</t>
  </si>
  <si>
    <t>R/G 559</t>
  </si>
  <si>
    <t>R/G 685</t>
  </si>
  <si>
    <t>R/G 066</t>
  </si>
  <si>
    <t>R/G 152</t>
  </si>
  <si>
    <t>R/G 355</t>
  </si>
  <si>
    <t>R/G 368</t>
  </si>
  <si>
    <t>R/G 396</t>
  </si>
  <si>
    <t>R/G 490</t>
  </si>
  <si>
    <t>R/G 662</t>
  </si>
  <si>
    <t>R/G 691</t>
  </si>
  <si>
    <t>R/G 692</t>
  </si>
  <si>
    <t>R/G 779</t>
  </si>
  <si>
    <t>R/G 780</t>
  </si>
  <si>
    <t>R/G 796</t>
  </si>
  <si>
    <t>R/G 811</t>
  </si>
  <si>
    <t>R/G 809</t>
  </si>
  <si>
    <t>R/G 810</t>
  </si>
  <si>
    <t>R/G 816</t>
  </si>
  <si>
    <t>R/G 822</t>
  </si>
  <si>
    <t>R/G 858</t>
  </si>
  <si>
    <t>R/G 860</t>
  </si>
  <si>
    <t>R/G 911</t>
  </si>
  <si>
    <t>R/G 909</t>
  </si>
  <si>
    <t>R/G 937</t>
  </si>
  <si>
    <t>R/G 950</t>
  </si>
  <si>
    <t>R/G 972</t>
  </si>
  <si>
    <t>R/G 1010</t>
  </si>
  <si>
    <t>R/G 1020</t>
  </si>
  <si>
    <t>R/G1024</t>
  </si>
  <si>
    <t>R/G 1550</t>
  </si>
  <si>
    <t>R/G 1558</t>
  </si>
  <si>
    <t>R/G 1621</t>
  </si>
  <si>
    <t>DIMENSION VISUAL PRODUCTORA DE DE TELEVISION</t>
  </si>
  <si>
    <t>112</t>
  </si>
  <si>
    <t>118</t>
  </si>
  <si>
    <t xml:space="preserve">DIRECCION GENERAL DE SERVICIOS TECNOLOGICOS </t>
  </si>
  <si>
    <t xml:space="preserve"> PEND F-P 1004</t>
  </si>
  <si>
    <t>DISTRIBUIDORA  TAKIJU</t>
  </si>
  <si>
    <t>DISTRIBUIDORA N &amp; S. C POR A.</t>
  </si>
  <si>
    <t>8020</t>
  </si>
  <si>
    <t>8031</t>
  </si>
  <si>
    <t>8045</t>
  </si>
  <si>
    <t>8096</t>
  </si>
  <si>
    <t>8128</t>
  </si>
  <si>
    <t>8079</t>
  </si>
  <si>
    <t>8127</t>
  </si>
  <si>
    <t>8122</t>
  </si>
  <si>
    <t>8134</t>
  </si>
  <si>
    <t>8133</t>
  </si>
  <si>
    <t>DISTRIBUIDORA TOSHIBA, S. A. (DISTOSA)</t>
  </si>
  <si>
    <t>DISTRIBUIDORA UNIVERSAL</t>
  </si>
  <si>
    <t>PEND 107101960</t>
  </si>
  <si>
    <t>DISTRIBUIDORA WANDA MOREL</t>
  </si>
  <si>
    <t>DOMINICAN  SHOE MANUFACTURING, S. A.</t>
  </si>
  <si>
    <t>DOORTECH, S.A</t>
  </si>
  <si>
    <t>DURAN TECNOCAMARAS</t>
  </si>
  <si>
    <t xml:space="preserve">EDITORA CENTENARIO </t>
  </si>
  <si>
    <t>EDITORA DEL CARIBE</t>
  </si>
  <si>
    <t>PEND 4019</t>
  </si>
  <si>
    <t>PEND 4487</t>
  </si>
  <si>
    <t>5053</t>
  </si>
  <si>
    <t>786</t>
  </si>
  <si>
    <t>1857</t>
  </si>
  <si>
    <t>2289</t>
  </si>
  <si>
    <t>2883</t>
  </si>
  <si>
    <t>EDITORA EL NUEVO DIARIO</t>
  </si>
  <si>
    <t>EL CATADOR</t>
  </si>
  <si>
    <t>EL NUEVO DIARIO, S.A</t>
  </si>
  <si>
    <t>EMPRESAS DE SERV Y TECNOLOGIA BELLIARD</t>
  </si>
  <si>
    <t>EQUIPOS ELECTRONICOS, S. A.</t>
  </si>
  <si>
    <t>PEND 4621</t>
  </si>
  <si>
    <t>ESTACION ISLA JIMAMI</t>
  </si>
  <si>
    <t>O/C 298</t>
  </si>
  <si>
    <t>EUROSTAR, S.A.</t>
  </si>
  <si>
    <t>10504</t>
  </si>
  <si>
    <t>EVESA</t>
  </si>
  <si>
    <t>27</t>
  </si>
  <si>
    <t>FABIAN JHONSON KELLY</t>
  </si>
  <si>
    <t>FAST BREAKER</t>
  </si>
  <si>
    <t>FLORES DEL MAR FLORISTERIA</t>
  </si>
  <si>
    <t>665</t>
  </si>
  <si>
    <t>FLOW, S.A.</t>
  </si>
  <si>
    <t>223</t>
  </si>
  <si>
    <t>FUEGOS ARTIFICIALES JUPITER DOMINICANA</t>
  </si>
  <si>
    <t>PEND24</t>
  </si>
  <si>
    <t>FUMIGADORA MADELIN, S.A.</t>
  </si>
  <si>
    <t>40</t>
  </si>
  <si>
    <t>FUMIGADORA QUISQUEYANA</t>
  </si>
  <si>
    <t>FUNDACION PATRIA VISUAL</t>
  </si>
  <si>
    <t>FUNERARIA LA CARIDAD</t>
  </si>
  <si>
    <t>1945</t>
  </si>
  <si>
    <t>206</t>
  </si>
  <si>
    <t>GO IMAGEN PRINT IMPRESO COLORS</t>
  </si>
  <si>
    <t>160</t>
  </si>
  <si>
    <t>56</t>
  </si>
  <si>
    <t>PEND 57</t>
  </si>
  <si>
    <t xml:space="preserve">PEND F-P 25 </t>
  </si>
  <si>
    <t>GONZALEZ MUEBLES</t>
  </si>
  <si>
    <t>GRABO ESTILO</t>
  </si>
  <si>
    <t>GREEN HOUSE</t>
  </si>
  <si>
    <t>GRUAS Y REPUESTOS LIRIANO, S. A.</t>
  </si>
  <si>
    <t>O/C 475</t>
  </si>
  <si>
    <t xml:space="preserve">GRUPO M V T SRL. </t>
  </si>
  <si>
    <t>PEND 234</t>
  </si>
  <si>
    <t>HENRY OTONIEL VALERIO</t>
  </si>
  <si>
    <t>R/G 15875</t>
  </si>
  <si>
    <t>HIDOPLAG</t>
  </si>
  <si>
    <t>HISPANIOLA PLANT VIVERO</t>
  </si>
  <si>
    <t>R/G16751</t>
  </si>
  <si>
    <t>HMB. CONTRATISTAS</t>
  </si>
  <si>
    <t>260</t>
  </si>
  <si>
    <t>HOLMIGONES JIREH VIP,SRL</t>
  </si>
  <si>
    <t>HYLSA</t>
  </si>
  <si>
    <t>202862</t>
  </si>
  <si>
    <t xml:space="preserve">PEND 282870 </t>
  </si>
  <si>
    <t>225639</t>
  </si>
  <si>
    <t>231822</t>
  </si>
  <si>
    <t>234153</t>
  </si>
  <si>
    <t xml:space="preserve">IMPORTACIONES Y COMISIONES DOM.C.POR </t>
  </si>
  <si>
    <t>13065</t>
  </si>
  <si>
    <t>IMPRESORA TELEGRAFICA, S. A.</t>
  </si>
  <si>
    <t>137</t>
  </si>
  <si>
    <t>325</t>
  </si>
  <si>
    <t>PEND 382</t>
  </si>
  <si>
    <t>77</t>
  </si>
  <si>
    <t>IMPRESOS ANIBAL</t>
  </si>
  <si>
    <t>236</t>
  </si>
  <si>
    <t>IMVERSIONES DEMAXEN</t>
  </si>
  <si>
    <t>INDUSTRIA RODRIGUEZ, SAS</t>
  </si>
  <si>
    <t>INMOBILIARIA KB</t>
  </si>
  <si>
    <t>8</t>
  </si>
  <si>
    <t>INTERCONTINENTAL EXPORT, S. A.</t>
  </si>
  <si>
    <t>INVERSIONES CECIL C X A.</t>
  </si>
  <si>
    <t>251</t>
  </si>
  <si>
    <t>INVERSIONES TANACHLO Y/O ROISORES INDUSTRIAL</t>
  </si>
  <si>
    <t>IVA VARGAS Y ASOC.(PROCESO)</t>
  </si>
  <si>
    <t>J &amp; D SERVICE</t>
  </si>
  <si>
    <t>JDF SOLUTIONS</t>
  </si>
  <si>
    <t>JHONNY MAUAD SOSA</t>
  </si>
  <si>
    <t>JOAQUIN LOPEZ LOPEZ</t>
  </si>
  <si>
    <t>JODELSA</t>
  </si>
  <si>
    <t>JOPLIN S. A.</t>
  </si>
  <si>
    <t>PEND 48</t>
  </si>
  <si>
    <t>74</t>
  </si>
  <si>
    <t>95</t>
  </si>
  <si>
    <t>JOSE MIGUEL LLENAS GARCIA</t>
  </si>
  <si>
    <t>R/G 188</t>
  </si>
  <si>
    <t>R/G 339</t>
  </si>
  <si>
    <t>R/G 463</t>
  </si>
  <si>
    <t>JOSEPH TROFEOS</t>
  </si>
  <si>
    <t>JUAN ALFREDO MELENDEZ</t>
  </si>
  <si>
    <t>LA CASA DE LAS MECEDORAS, C. por A</t>
  </si>
  <si>
    <t>LA CORU?A</t>
  </si>
  <si>
    <t>LARSA</t>
  </si>
  <si>
    <t>LETRERO EN VINILLAMINADOS ROBERTO MATEO</t>
  </si>
  <si>
    <t>LETREROS EN VINIL LAMINADOS ROBERTO MATEO</t>
  </si>
  <si>
    <t>LIC. FRANCISCO ORTEGA POLANCO</t>
  </si>
  <si>
    <t>PEND 53</t>
  </si>
  <si>
    <t>LISETTE SELMAN Y ASOC</t>
  </si>
  <si>
    <t>LJF SUPLIDORES, S. A.</t>
  </si>
  <si>
    <t>LOGOMARCA, S.A</t>
  </si>
  <si>
    <t>PEND 512</t>
  </si>
  <si>
    <t>LUIS PEREZ URBAEZ</t>
  </si>
  <si>
    <t>MACEO</t>
  </si>
  <si>
    <t>29</t>
  </si>
  <si>
    <t>28</t>
  </si>
  <si>
    <t>MAGYCORP</t>
  </si>
  <si>
    <t>PEND O/C 5</t>
  </si>
  <si>
    <t>MAGYCORP PANAMA</t>
  </si>
  <si>
    <t xml:space="preserve">06   f-p   </t>
  </si>
  <si>
    <t>MARIANNE TOURS</t>
  </si>
  <si>
    <t>MARKA T.B.</t>
  </si>
  <si>
    <t>19100</t>
  </si>
  <si>
    <t>1999</t>
  </si>
  <si>
    <t>19-1020</t>
  </si>
  <si>
    <t>MATOLA COMERCIAL</t>
  </si>
  <si>
    <t>131</t>
  </si>
  <si>
    <t>134</t>
  </si>
  <si>
    <t>139</t>
  </si>
  <si>
    <t>142</t>
  </si>
  <si>
    <t>PEND 4568-05</t>
  </si>
  <si>
    <t>340</t>
  </si>
  <si>
    <t>15861PEND 341</t>
  </si>
  <si>
    <t>MOLINA NACO</t>
  </si>
  <si>
    <t>NAVIERA DEL NORTE</t>
  </si>
  <si>
    <t>NEGOTRADE, S. A.</t>
  </si>
  <si>
    <t>79</t>
  </si>
  <si>
    <t>NOEMI CALDERO RIVERA</t>
  </si>
  <si>
    <t>198</t>
  </si>
  <si>
    <t>OFICORP</t>
  </si>
  <si>
    <t>OLGA P?REZ</t>
  </si>
  <si>
    <t>PAPELERIA CIENTIFICA. S. A.</t>
  </si>
  <si>
    <t>159</t>
  </si>
  <si>
    <t>170</t>
  </si>
  <si>
    <t>168</t>
  </si>
  <si>
    <t>PEDRO INFANTE PUBLICIDAD, S. A.</t>
  </si>
  <si>
    <t>PEND 5650</t>
  </si>
  <si>
    <t>R/G 751</t>
  </si>
  <si>
    <t>PERALTA &amp; COMPANIA, C POR A</t>
  </si>
  <si>
    <t>379</t>
  </si>
  <si>
    <t>PEREZ FELIX INDUSTRIAL C.x A.</t>
  </si>
  <si>
    <t>290</t>
  </si>
  <si>
    <t>POLANCO INDUSTRIAL</t>
  </si>
  <si>
    <t>PRODIMPA, SRL</t>
  </si>
  <si>
    <t>PROYECTO DE INGENIERIA &amp; CONSULTURIA (PROINCO)</t>
  </si>
  <si>
    <t>PROYECTO ROSILAN</t>
  </si>
  <si>
    <t>R/G.15839</t>
  </si>
  <si>
    <t>PUBLIMARKA</t>
  </si>
  <si>
    <t>R.C. REPRESENTACIONES CIENTIFICAS INTER. DE IMPORT &amp; EXPORT. S. A.</t>
  </si>
  <si>
    <t>759</t>
  </si>
  <si>
    <t>RAFAEL MARTINEZ C. POR A</t>
  </si>
  <si>
    <t xml:space="preserve">PEND 81 </t>
  </si>
  <si>
    <t>RAFAEL OGANDO VASQUEZ</t>
  </si>
  <si>
    <t>R/G 1002</t>
  </si>
  <si>
    <t>RAM INGENIER?A</t>
  </si>
  <si>
    <t>RAY SORT DOMINICANA</t>
  </si>
  <si>
    <t>REPARACEL (REMODELACION J5)</t>
  </si>
  <si>
    <t>393</t>
  </si>
  <si>
    <t>397</t>
  </si>
  <si>
    <t>400</t>
  </si>
  <si>
    <t>418</t>
  </si>
  <si>
    <t>430</t>
  </si>
  <si>
    <t>411</t>
  </si>
  <si>
    <t>410</t>
  </si>
  <si>
    <t>409</t>
  </si>
  <si>
    <t>399</t>
  </si>
  <si>
    <t>401</t>
  </si>
  <si>
    <t>395</t>
  </si>
  <si>
    <t>407</t>
  </si>
  <si>
    <t>465</t>
  </si>
  <si>
    <t>396</t>
  </si>
  <si>
    <t>404</t>
  </si>
  <si>
    <t>392</t>
  </si>
  <si>
    <t>REPARACIONES OMAR</t>
  </si>
  <si>
    <t>R/G 657</t>
  </si>
  <si>
    <t>RICOS BUFFET</t>
  </si>
  <si>
    <t>RUB SOLUTIONS, SRL</t>
  </si>
  <si>
    <t>S.J. NIN DOMINICANA, C. POR A.</t>
  </si>
  <si>
    <t>133</t>
  </si>
  <si>
    <t>SADY AUTOPARTS, C. POR A.</t>
  </si>
  <si>
    <t>SALAS &amp; FELIZ, S.A,</t>
  </si>
  <si>
    <t>1008</t>
  </si>
  <si>
    <t>1016</t>
  </si>
  <si>
    <t>SEGUROS BANRESERVAS</t>
  </si>
  <si>
    <t>415590</t>
  </si>
  <si>
    <t>440000</t>
  </si>
  <si>
    <t xml:space="preserve">PEND 440212 </t>
  </si>
  <si>
    <t>463205</t>
  </si>
  <si>
    <t>463314</t>
  </si>
  <si>
    <t>465572</t>
  </si>
  <si>
    <t>505972</t>
  </si>
  <si>
    <t>PEND 531481</t>
  </si>
  <si>
    <t>542805</t>
  </si>
  <si>
    <t>580274</t>
  </si>
  <si>
    <t>10382</t>
  </si>
  <si>
    <t>592481</t>
  </si>
  <si>
    <t>595170</t>
  </si>
  <si>
    <t>605518</t>
  </si>
  <si>
    <t>611351</t>
  </si>
  <si>
    <t>687137</t>
  </si>
  <si>
    <t>665323</t>
  </si>
  <si>
    <t>679227</t>
  </si>
  <si>
    <t>694280</t>
  </si>
  <si>
    <t>SERVICAMARAS</t>
  </si>
  <si>
    <t>33-CR</t>
  </si>
  <si>
    <t>SERVICIOS TOTAL DE SELLOS</t>
  </si>
  <si>
    <t>233</t>
  </si>
  <si>
    <t>SERVICIOS TRADIGN</t>
  </si>
  <si>
    <t>2462</t>
  </si>
  <si>
    <t>SHAWCOMON COMPANY</t>
  </si>
  <si>
    <t>SOCIEDA COMERCIALCARIBE-BASIN-EXPORT</t>
  </si>
  <si>
    <t>208</t>
  </si>
  <si>
    <t>246</t>
  </si>
  <si>
    <t>212</t>
  </si>
  <si>
    <t>244</t>
  </si>
  <si>
    <t>217</t>
  </si>
  <si>
    <t>222</t>
  </si>
  <si>
    <t>221</t>
  </si>
  <si>
    <t>218</t>
  </si>
  <si>
    <t>214</t>
  </si>
  <si>
    <t>219</t>
  </si>
  <si>
    <t>216</t>
  </si>
  <si>
    <t>220</t>
  </si>
  <si>
    <t>255</t>
  </si>
  <si>
    <t>245</t>
  </si>
  <si>
    <t>241</t>
  </si>
  <si>
    <t>243</t>
  </si>
  <si>
    <t>242</t>
  </si>
  <si>
    <t>256</t>
  </si>
  <si>
    <t>239</t>
  </si>
  <si>
    <t>238</t>
  </si>
  <si>
    <t>237</t>
  </si>
  <si>
    <t>231</t>
  </si>
  <si>
    <t>234</t>
  </si>
  <si>
    <t>232</t>
  </si>
  <si>
    <t>250</t>
  </si>
  <si>
    <t>253</t>
  </si>
  <si>
    <t>252</t>
  </si>
  <si>
    <t>240</t>
  </si>
  <si>
    <t>227</t>
  </si>
  <si>
    <t>263</t>
  </si>
  <si>
    <t>262</t>
  </si>
  <si>
    <t>259</t>
  </si>
  <si>
    <t>261</t>
  </si>
  <si>
    <t>269</t>
  </si>
  <si>
    <t>270</t>
  </si>
  <si>
    <t>274</t>
  </si>
  <si>
    <t>273</t>
  </si>
  <si>
    <t>272</t>
  </si>
  <si>
    <t>226</t>
  </si>
  <si>
    <t>275</t>
  </si>
  <si>
    <t>276</t>
  </si>
  <si>
    <t>288</t>
  </si>
  <si>
    <t>287</t>
  </si>
  <si>
    <t>286</t>
  </si>
  <si>
    <t>SOCIEDAD DE SERVICIOS DE INGENIERIA</t>
  </si>
  <si>
    <t xml:space="preserve">PEND 0086-06 </t>
  </si>
  <si>
    <t>SUPLIDORES MULTIPLES JUMOSA, SRL</t>
  </si>
  <si>
    <t>SYNTES, S. A.</t>
  </si>
  <si>
    <t>TALLER TIFA</t>
  </si>
  <si>
    <t>TALLERES RUIZ ASTACIO</t>
  </si>
  <si>
    <t>617</t>
  </si>
  <si>
    <t xml:space="preserve">TECNI CARIBE DOMINICANA, S.A </t>
  </si>
  <si>
    <t>R/G 852</t>
  </si>
  <si>
    <t>TECNOMUNDO DOMINICANA S.A.</t>
  </si>
  <si>
    <t>3526</t>
  </si>
  <si>
    <t>3525 pend.</t>
  </si>
  <si>
    <t>3567</t>
  </si>
  <si>
    <t>4813</t>
  </si>
  <si>
    <t>TERRERO TECNOLOGIA DE SEGURIDAD (UTESA)</t>
  </si>
  <si>
    <t>TIPOMETAL ESTRUCTURA METALICA AD, S.A.</t>
  </si>
  <si>
    <t>PEND 15594</t>
  </si>
  <si>
    <t>TISSUS</t>
  </si>
  <si>
    <t>pend F-P 19</t>
  </si>
  <si>
    <t>R/G 703</t>
  </si>
  <si>
    <t>TROPIGAS</t>
  </si>
  <si>
    <t>UNIDAD DE VIAJES OFICIALES</t>
  </si>
  <si>
    <t xml:space="preserve">PEND 756 </t>
  </si>
  <si>
    <t>755</t>
  </si>
  <si>
    <t>UNIVERSIDAD INTERAMERICANA</t>
  </si>
  <si>
    <t>VIATICO MILTON VALENZUELA VALENZUELA</t>
  </si>
  <si>
    <t>PEND R/G 311</t>
  </si>
  <si>
    <t>W&amp;L SOLUCIONES, SRL</t>
  </si>
  <si>
    <t>YOU COLOR</t>
  </si>
  <si>
    <t>ZIRA Y/O IGNACIO RAMON REYNOSO MENA</t>
  </si>
  <si>
    <t>PROVEEDOR</t>
  </si>
  <si>
    <t>Concepto</t>
  </si>
  <si>
    <t xml:space="preserve">FACTURA </t>
  </si>
  <si>
    <t xml:space="preserve"> Fecha fin Factura</t>
  </si>
  <si>
    <t>Monto pagado a la fecha</t>
  </si>
  <si>
    <t xml:space="preserve"> Monto Pendiente</t>
  </si>
  <si>
    <t>status</t>
  </si>
  <si>
    <t>Materiales de Pintura</t>
  </si>
  <si>
    <t>A010010010100000004</t>
  </si>
  <si>
    <t>Materiales de construccion</t>
  </si>
  <si>
    <t>A010010010100000009</t>
  </si>
  <si>
    <t>Pendiente</t>
  </si>
  <si>
    <t>Equipos de oficinas</t>
  </si>
  <si>
    <t>A010010011500000225</t>
  </si>
  <si>
    <t>A010010011500000069</t>
  </si>
  <si>
    <t>Adquisicion de Colchones</t>
  </si>
  <si>
    <t>Publicidad</t>
  </si>
  <si>
    <t>Servicios de alquiler de sonido</t>
  </si>
  <si>
    <t>Alojamiento</t>
  </si>
  <si>
    <t>P010010011106328830</t>
  </si>
  <si>
    <t>Enmarcado de afiches</t>
  </si>
  <si>
    <t>Adquisicion de cordon de Juan Pablo Duarte</t>
  </si>
  <si>
    <t>A010010011500000035</t>
  </si>
  <si>
    <t>Reparacion de cuadros</t>
  </si>
  <si>
    <t>Reparacion de busto en marmol</t>
  </si>
  <si>
    <t>Alquiler de vehiculo</t>
  </si>
  <si>
    <t>Combustible</t>
  </si>
  <si>
    <t>Aporte economico</t>
  </si>
  <si>
    <t>31/04/2010</t>
  </si>
  <si>
    <t>Alojamientos y almuerzo</t>
  </si>
  <si>
    <t>Adquisicion de Alimentos y bebidas</t>
  </si>
  <si>
    <t>Compensacion del 10% de publicidad</t>
  </si>
  <si>
    <t>Adquisicion de materiales ferreteros</t>
  </si>
  <si>
    <t>Poliza de vehiculo de motor</t>
  </si>
  <si>
    <t>Materiales y equipo de oficina</t>
  </si>
  <si>
    <t>Materiales ferreteros</t>
  </si>
  <si>
    <t>Materiales de oficina</t>
  </si>
  <si>
    <t>Moviliarios</t>
  </si>
  <si>
    <t>Materiales de limpieza</t>
  </si>
  <si>
    <t>Juegos de cubre colchon</t>
  </si>
  <si>
    <t>Botas militares</t>
  </si>
  <si>
    <t>Camarotes militares</t>
  </si>
  <si>
    <t>Chamacos militares</t>
  </si>
  <si>
    <t>PEND5673</t>
  </si>
  <si>
    <t>PEND5670</t>
  </si>
  <si>
    <t>PEND5679</t>
  </si>
  <si>
    <t>R/G 24</t>
  </si>
  <si>
    <t>A010010011500000101</t>
  </si>
  <si>
    <t>Trabajos de pintura y confeccion de aciento</t>
  </si>
  <si>
    <t>Modificacion de furgones para oficinas</t>
  </si>
  <si>
    <t>Adquisicion de lamparas</t>
  </si>
  <si>
    <t>Remodelacion de oficinas</t>
  </si>
  <si>
    <t>Sillas de ejecutivas</t>
  </si>
  <si>
    <t>Materiales de plomeria</t>
  </si>
  <si>
    <t>A010010011500001200</t>
  </si>
  <si>
    <t>A010010011500000190</t>
  </si>
  <si>
    <t>A010010011500000121</t>
  </si>
  <si>
    <t>Materiales de refrigeracion</t>
  </si>
  <si>
    <t>A010010011500000342</t>
  </si>
  <si>
    <t>Materiales de pintura</t>
  </si>
  <si>
    <t>A010010011500000352</t>
  </si>
  <si>
    <t xml:space="preserve"> O/C  1053 FP 13</t>
  </si>
  <si>
    <t>Refrigerio y picadera</t>
  </si>
  <si>
    <t>A010010011500000095</t>
  </si>
  <si>
    <t>Confeccion de rotulo</t>
  </si>
  <si>
    <t>P010010011501445936</t>
  </si>
  <si>
    <t>Alquiler de carpas</t>
  </si>
  <si>
    <t>A010010011500000004</t>
  </si>
  <si>
    <t>Alquiler de equipos de comunicación</t>
  </si>
  <si>
    <t>P100100115001119203</t>
  </si>
  <si>
    <t>Refrigerio Y evento</t>
  </si>
  <si>
    <t>Materiales de ferreteros</t>
  </si>
  <si>
    <t>A010010011500000009</t>
  </si>
  <si>
    <t>Lavado de cristales</t>
  </si>
  <si>
    <t>P010010011500844504</t>
  </si>
  <si>
    <t>Pulido de cristales</t>
  </si>
  <si>
    <t>P010010011500844506</t>
  </si>
  <si>
    <t>P010010011500844507</t>
  </si>
  <si>
    <t xml:space="preserve">Piez de driza  </t>
  </si>
  <si>
    <t>A010010010100000306</t>
  </si>
  <si>
    <t>Resma de papel</t>
  </si>
  <si>
    <t>A010010010100000293</t>
  </si>
  <si>
    <t>Cartuchos</t>
  </si>
  <si>
    <t>A010010010100000301</t>
  </si>
  <si>
    <t>A010010010100000305</t>
  </si>
  <si>
    <t>Reparacion de cremallera</t>
  </si>
  <si>
    <t>Sistema de radare</t>
  </si>
  <si>
    <t>A010010011500000001</t>
  </si>
  <si>
    <t>Confeccion de uniforme</t>
  </si>
  <si>
    <t>Adquisicion de botas</t>
  </si>
  <si>
    <t>A010010011400000004</t>
  </si>
  <si>
    <t>A010010011400000002</t>
  </si>
  <si>
    <t>A010010011400000003</t>
  </si>
  <si>
    <t>A010010011400000001</t>
  </si>
  <si>
    <t>Confeccion de fotografia</t>
  </si>
  <si>
    <t>A010010011500001007</t>
  </si>
  <si>
    <t>Puerta de metal blanca</t>
  </si>
  <si>
    <t>A010010011500001001</t>
  </si>
  <si>
    <t>Alquiler de planta electrica</t>
  </si>
  <si>
    <t>A010010011500000292</t>
  </si>
  <si>
    <t>Confeccion de almarios de metal</t>
  </si>
  <si>
    <t>Neumaticos</t>
  </si>
  <si>
    <t>Baterias de vehiculo</t>
  </si>
  <si>
    <t>Repuestos de vehiculo</t>
  </si>
  <si>
    <t>Adquisicion de camionetas</t>
  </si>
  <si>
    <t>A010010011500000044</t>
  </si>
  <si>
    <t>Materiales oficina</t>
  </si>
  <si>
    <t>A010010011500000465</t>
  </si>
  <si>
    <t>A010010011500000175</t>
  </si>
  <si>
    <t>Alquiler de fotocopiadora</t>
  </si>
  <si>
    <t>Aquisicion de periodicos</t>
  </si>
  <si>
    <t>A0100100115000005080</t>
  </si>
  <si>
    <t>Alquiler equipo de sonido</t>
  </si>
  <si>
    <t>Prendas de vestir</t>
  </si>
  <si>
    <t>A010010011500000294</t>
  </si>
  <si>
    <t>A01001001150000036</t>
  </si>
  <si>
    <t>A01001001150000045</t>
  </si>
  <si>
    <t>A01001001150000053</t>
  </si>
  <si>
    <t>A01001001150000059</t>
  </si>
  <si>
    <t>A01001001150000066</t>
  </si>
  <si>
    <t>A01001001150000072</t>
  </si>
  <si>
    <t>A01001001150000075</t>
  </si>
  <si>
    <t>A01001001150000078</t>
  </si>
  <si>
    <t>A01001001150000081</t>
  </si>
  <si>
    <t>A01001001150000082</t>
  </si>
  <si>
    <t>A01001001150000085</t>
  </si>
  <si>
    <t>A010010011500000061</t>
  </si>
  <si>
    <t>A010010011500000053</t>
  </si>
  <si>
    <t>Reparacion de copiadora</t>
  </si>
  <si>
    <t>A01001001150000210</t>
  </si>
  <si>
    <t>Libros record</t>
  </si>
  <si>
    <t>A01001001150000206</t>
  </si>
  <si>
    <t>A010070071500000507</t>
  </si>
  <si>
    <t>A010070071500000487</t>
  </si>
  <si>
    <t>A010070071500000515</t>
  </si>
  <si>
    <t>A0100700715000002055</t>
  </si>
  <si>
    <t>A010070071500000739</t>
  </si>
  <si>
    <t>A010070071500000849</t>
  </si>
  <si>
    <t>A010070071500000748</t>
  </si>
  <si>
    <t>Pasaje aereo</t>
  </si>
  <si>
    <t>Picadera</t>
  </si>
  <si>
    <t>A010010011500001670</t>
  </si>
  <si>
    <t>A010010011500001663</t>
  </si>
  <si>
    <t>A010010011500001674</t>
  </si>
  <si>
    <t>Alimentos y bebida</t>
  </si>
  <si>
    <t>Espetaculo y eventos</t>
  </si>
  <si>
    <t>Presentacion artistica</t>
  </si>
  <si>
    <t>A010010010100000312</t>
  </si>
  <si>
    <t>Servicio de fumigacion</t>
  </si>
  <si>
    <t>A010010011500000761</t>
  </si>
  <si>
    <t>Coronas de flores</t>
  </si>
  <si>
    <t>Adquisicion de ataud</t>
  </si>
  <si>
    <t>Extintores</t>
  </si>
  <si>
    <t>A010010011500000075</t>
  </si>
  <si>
    <t>A010010011500000064</t>
  </si>
  <si>
    <t>A010010011500000076</t>
  </si>
  <si>
    <t>Reparacion de motor</t>
  </si>
  <si>
    <t>Reparacion de bomba</t>
  </si>
  <si>
    <t>P010010011500249823</t>
  </si>
  <si>
    <t>Prendas militares</t>
  </si>
  <si>
    <t>Confeccion de carnet</t>
  </si>
  <si>
    <t>Impresión de volantes</t>
  </si>
  <si>
    <t>Alquiler de yipeta</t>
  </si>
  <si>
    <t>A010010011500000023</t>
  </si>
  <si>
    <t>Confeccion de cajas de madera de cigarrillo</t>
  </si>
  <si>
    <t>A010010010100011264</t>
  </si>
  <si>
    <t>A010010010100000006</t>
  </si>
  <si>
    <t>GRUPO CARTAGO</t>
  </si>
  <si>
    <t>Colchones</t>
  </si>
  <si>
    <t>A010010011500000083</t>
  </si>
  <si>
    <t>Servicios de gruas</t>
  </si>
  <si>
    <t>A010010010200000006</t>
  </si>
  <si>
    <t>A010010010200000007</t>
  </si>
  <si>
    <t>Suministro de hormigon</t>
  </si>
  <si>
    <t>A010010010100000190</t>
  </si>
  <si>
    <t>Instalacion de malla ciclonica</t>
  </si>
  <si>
    <t>A010010010100000189</t>
  </si>
  <si>
    <t>Adquisicion de materiales de jardin</t>
  </si>
  <si>
    <t>A010010011500000011</t>
  </si>
  <si>
    <t>A010010011500000010</t>
  </si>
  <si>
    <t>Suministro de productos plasticos</t>
  </si>
  <si>
    <t>Adquisicion de neumaticos</t>
  </si>
  <si>
    <t>Eventos</t>
  </si>
  <si>
    <t>A010010011500000032</t>
  </si>
  <si>
    <t>A010010010100000014</t>
  </si>
  <si>
    <t>Aparatos electronicos</t>
  </si>
  <si>
    <t>A010010010100000016</t>
  </si>
  <si>
    <t>Aparatos electronicos y ascerio militar</t>
  </si>
  <si>
    <t>Adquisicion de boletas</t>
  </si>
  <si>
    <t>P010010011501438301</t>
  </si>
  <si>
    <t>B1500002249</t>
  </si>
  <si>
    <t>Brochere</t>
  </si>
  <si>
    <t>Impresión de boletines</t>
  </si>
  <si>
    <t>A010010011500000077</t>
  </si>
  <si>
    <t>A010010011500000042</t>
  </si>
  <si>
    <t>Montaje museo graficos</t>
  </si>
  <si>
    <t>Confeccion de letreros</t>
  </si>
  <si>
    <t>A010010011500000039</t>
  </si>
  <si>
    <t>Ejemplares de catalogos</t>
  </si>
  <si>
    <t>Impresión de libros</t>
  </si>
  <si>
    <t>Confeccion de retrato</t>
  </si>
  <si>
    <t>A010010011500000060</t>
  </si>
  <si>
    <t>Confeccion de sobres y cartulina</t>
  </si>
  <si>
    <t>A010010011500000098</t>
  </si>
  <si>
    <t>Impresión de tarjetas de invitacion</t>
  </si>
  <si>
    <t>Servicios de plomeria</t>
  </si>
  <si>
    <t>A010010010100000011</t>
  </si>
  <si>
    <t>Equipos odontologicos</t>
  </si>
  <si>
    <t>P010010011500857753</t>
  </si>
  <si>
    <t>Sellos de bandera nacional</t>
  </si>
  <si>
    <t>Banderas nacional</t>
  </si>
  <si>
    <t>P010010011500857767</t>
  </si>
  <si>
    <t>Moviliario de oficina|</t>
  </si>
  <si>
    <t>A010010011500000355</t>
  </si>
  <si>
    <t>Inversor</t>
  </si>
  <si>
    <t>A010010011500000016</t>
  </si>
  <si>
    <t>Reparacion de fondo de ascientos</t>
  </si>
  <si>
    <t>P010010011500068101</t>
  </si>
  <si>
    <t>Mano de obra de albañileria</t>
  </si>
  <si>
    <t>A010010011500000205</t>
  </si>
  <si>
    <t>Equipo de oficina</t>
  </si>
  <si>
    <t>Almuerzo</t>
  </si>
  <si>
    <t>A010010011500000275</t>
  </si>
  <si>
    <t>Confecion de placas</t>
  </si>
  <si>
    <t>A010010011500000269</t>
  </si>
  <si>
    <t>Confeccion de sellos</t>
  </si>
  <si>
    <t>Almuerzo buffet</t>
  </si>
  <si>
    <t>p010010011501115084</t>
  </si>
  <si>
    <t>Condensadores</t>
  </si>
  <si>
    <t>Moviliarion de oficina</t>
  </si>
  <si>
    <t>Consola y condensadore</t>
  </si>
  <si>
    <t>Maquina de lavar a presion</t>
  </si>
  <si>
    <t>P010010011501172275</t>
  </si>
  <si>
    <t>Souvenirs</t>
  </si>
  <si>
    <t>Confeccion de prendas</t>
  </si>
  <si>
    <t>P010010011501172294</t>
  </si>
  <si>
    <t>A01001001150000180</t>
  </si>
  <si>
    <t>A01001001150000182</t>
  </si>
  <si>
    <t>A01001001150000181</t>
  </si>
  <si>
    <t>P010010011500905962</t>
  </si>
  <si>
    <t>Suministro de ataud</t>
  </si>
  <si>
    <t>A010010011500000119</t>
  </si>
  <si>
    <t>Souveniles</t>
  </si>
  <si>
    <t>A010010011500000067</t>
  </si>
  <si>
    <t>Moviliario de oficina</t>
  </si>
  <si>
    <t>A010010011500000118</t>
  </si>
  <si>
    <t>A010010011500000068</t>
  </si>
  <si>
    <t>Adquisicion de libros</t>
  </si>
  <si>
    <t>Adquisicion de mesedora</t>
  </si>
  <si>
    <t>A010010010200000514</t>
  </si>
  <si>
    <t>Sellos pretintados</t>
  </si>
  <si>
    <t>A010020011500000795</t>
  </si>
  <si>
    <t>Adquisicion de placas</t>
  </si>
  <si>
    <t>A010020011500000718</t>
  </si>
  <si>
    <t>Set de estatuillas</t>
  </si>
  <si>
    <t>Servicios profesionales</t>
  </si>
  <si>
    <t>P010010011500490133</t>
  </si>
  <si>
    <t>Impresión de agendas grabadas</t>
  </si>
  <si>
    <t>Materiales gastables</t>
  </si>
  <si>
    <t>P010010010103596250</t>
  </si>
  <si>
    <t>P010010010104964001</t>
  </si>
  <si>
    <t>Servicio de supervision</t>
  </si>
  <si>
    <t>Cenefas</t>
  </si>
  <si>
    <t>Instalacion de alfonbras</t>
  </si>
  <si>
    <t>Grapadoras y archivos</t>
  </si>
  <si>
    <t>Electrodomestico</t>
  </si>
  <si>
    <t>A010030011500000039</t>
  </si>
  <si>
    <t>A010030011500000214</t>
  </si>
  <si>
    <t>A010010010100000036</t>
  </si>
  <si>
    <t>Materiales electricos</t>
  </si>
  <si>
    <t>Materiales de Limpieza</t>
  </si>
  <si>
    <t>Alquiler equipos electronicos</t>
  </si>
  <si>
    <t>P01001001151197101</t>
  </si>
  <si>
    <t>P01001001151197202</t>
  </si>
  <si>
    <t>Servicios de alquiler y utencilio</t>
  </si>
  <si>
    <t>A010010011500000124</t>
  </si>
  <si>
    <t>Mantenimiento de fotocopiadoras</t>
  </si>
  <si>
    <t>A010010011500000440</t>
  </si>
  <si>
    <t>A010010011500000418</t>
  </si>
  <si>
    <t>A010010011500000485</t>
  </si>
  <si>
    <t>A010010011500000417</t>
  </si>
  <si>
    <t>Servicio de construccion</t>
  </si>
  <si>
    <t>A010010011500000024</t>
  </si>
  <si>
    <t>Impermeabilizacion de techo</t>
  </si>
  <si>
    <t>A010010010100000029</t>
  </si>
  <si>
    <t>Confeccion e intalacion de vallas</t>
  </si>
  <si>
    <t>Suministro de refrigerio</t>
  </si>
  <si>
    <t>A010010011500000482</t>
  </si>
  <si>
    <t>Armas de fuego</t>
  </si>
  <si>
    <t>A010010011500000100</t>
  </si>
  <si>
    <t>Municiones</t>
  </si>
  <si>
    <t>A040010011500001777</t>
  </si>
  <si>
    <t>Servicion de remodelacion</t>
  </si>
  <si>
    <t>botas tipo militar</t>
  </si>
  <si>
    <t>P010010011500028822</t>
  </si>
  <si>
    <t>Baños moviles</t>
  </si>
  <si>
    <t>A010010011500000015</t>
  </si>
  <si>
    <t>A010010011500000025</t>
  </si>
  <si>
    <t>A010010011500000026</t>
  </si>
  <si>
    <t>A010010011500000017</t>
  </si>
  <si>
    <t>Tombola en acrilico</t>
  </si>
  <si>
    <t>Sillas plasticas</t>
  </si>
  <si>
    <t>Frazadas</t>
  </si>
  <si>
    <t>A010010011500000013</t>
  </si>
  <si>
    <t>Motocicletas</t>
  </si>
  <si>
    <t>Msteriales de purifacion de agua</t>
  </si>
  <si>
    <t>A010010010100001517</t>
  </si>
  <si>
    <t>Refriegerio</t>
  </si>
  <si>
    <t>A010010011500001536</t>
  </si>
  <si>
    <t>Adquisicion de correa tipo militar</t>
  </si>
  <si>
    <t>P010010011501001180</t>
  </si>
  <si>
    <t>Remosamiento de la parroquia</t>
  </si>
  <si>
    <t>P010010011501524546</t>
  </si>
  <si>
    <t>Fabricacion de puertas y ventanas</t>
  </si>
  <si>
    <t>Adquisicion e instacion de puertas</t>
  </si>
  <si>
    <t>P010010011501001173</t>
  </si>
  <si>
    <t>Servicio de vigilancia</t>
  </si>
  <si>
    <t>Reparacion de ventilador</t>
  </si>
  <si>
    <t>Revestimiento en cocina</t>
  </si>
  <si>
    <t>Elaboracion de estatuillas</t>
  </si>
  <si>
    <t>A010010011500000233</t>
  </si>
  <si>
    <t>Demolicion y remodelacion</t>
  </si>
  <si>
    <t>A010010011500000152</t>
  </si>
  <si>
    <t>A010010011500000237</t>
  </si>
  <si>
    <t>Lubricantas</t>
  </si>
  <si>
    <t>A010010011500000103</t>
  </si>
  <si>
    <t>Adquisicion de baterias</t>
  </si>
  <si>
    <t>A010010011500000104</t>
  </si>
  <si>
    <t>Lubricantes</t>
  </si>
  <si>
    <t>A010010011500000092</t>
  </si>
  <si>
    <t>Reparacion de techo</t>
  </si>
  <si>
    <t>Canasta navideñas</t>
  </si>
  <si>
    <t>Servicio de mantenimiento de fotocopiadora</t>
  </si>
  <si>
    <t>A060030051500000013</t>
  </si>
  <si>
    <t>A010010010100000900</t>
  </si>
  <si>
    <t>A010010010100000906</t>
  </si>
  <si>
    <t>A010010010100000876</t>
  </si>
  <si>
    <t>Reparacion de camaras de video</t>
  </si>
  <si>
    <t>A010010011500000008</t>
  </si>
  <si>
    <t>Reparacion de planta electrica</t>
  </si>
  <si>
    <t>Gas licuado de petroleo</t>
  </si>
  <si>
    <t>A010010551500003824</t>
  </si>
  <si>
    <t>Reparacion de compresor</t>
  </si>
  <si>
    <t>Reparacion de vehiculo</t>
  </si>
  <si>
    <t>Trabajos de construccion</t>
  </si>
  <si>
    <t>Meteriales y equipo de oficina</t>
  </si>
  <si>
    <t>A010010011500000078</t>
  </si>
  <si>
    <t>Reparacion de generador</t>
  </si>
  <si>
    <t>Becas</t>
  </si>
  <si>
    <t>Revistas y voletines</t>
  </si>
  <si>
    <t>A010010011500000122</t>
  </si>
  <si>
    <t>Mantenimiento de equipo electronico</t>
  </si>
  <si>
    <t>A010010011500000300</t>
  </si>
  <si>
    <t>viaticos</t>
  </si>
  <si>
    <t>P010010011501878704</t>
  </si>
  <si>
    <t>P010010011501878711</t>
  </si>
  <si>
    <t>viaticos y voletos aereos</t>
  </si>
  <si>
    <t>MINISTERIO DE DEFENSA</t>
  </si>
  <si>
    <t xml:space="preserve">DIRECCION GENERAL FINANCIERA MIDE </t>
  </si>
  <si>
    <t>TOTAL EN RD$</t>
  </si>
  <si>
    <t>LIC. FRANCISCO ANT. SANTOS PEREZ</t>
  </si>
  <si>
    <t>Asimilado Militar Contador</t>
  </si>
  <si>
    <t xml:space="preserve">Encargado del  Departamento de Cuentas por Pagar de la Direccion Gral. Financiera MIDE. </t>
  </si>
  <si>
    <t>RELACION DE CUENTAS POR PAGAR DESDE ENERO 2004 A DICIEMBRE 2021</t>
  </si>
  <si>
    <t>WDR BUSINNES SOLUTIONS, SRL</t>
  </si>
  <si>
    <t>ADQUISICION DE ANTENAS</t>
  </si>
  <si>
    <t>B1500000034</t>
  </si>
  <si>
    <t>CONCELDOM</t>
  </si>
  <si>
    <t>ADQUISICION MATERIALES FERRETEROS</t>
  </si>
  <si>
    <t>B1500000159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</si>
</sst>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10409]\$###,##0.00"/>
    <numFmt numFmtId="165" formatCode="[$-10409]dd/mm/yyyy"/>
  </numFmts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sz val="16"/>
      <color rgb="FF000000"/>
      <name val="Sitka Display Semibold"/>
    </font>
    <font>
      <sz val="18"/>
      <color rgb="FF000000"/>
      <name val="Sitka Display Semibold"/>
    </font>
    <font>
      <b/>
      <sz val="11"/>
      <name val="Calibri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9">
    <xf numFmtId="0" fontId="1" fillId="0" borderId="0" xfId="0" applyFont="1" applyFill="1" applyBorder="1"/>
    <xf numFmtId="0" fontId="1" fillId="0" borderId="0" xfId="0" applyFont="1" applyFill="1" applyBorder="1"/>
    <xf numFmtId="164" fontId="1" fillId="0" borderId="0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0" borderId="4" xfId="0" applyFont="1" applyFill="1" applyBorder="1"/>
    <xf numFmtId="14" fontId="1" fillId="0" borderId="4" xfId="0" applyNumberFormat="1" applyFont="1" applyFill="1" applyBorder="1"/>
    <xf numFmtId="0" fontId="4" fillId="0" borderId="4" xfId="0" applyFont="1" applyFill="1" applyBorder="1"/>
    <xf numFmtId="0" fontId="4" fillId="0" borderId="4" xfId="0" applyNumberFormat="1" applyFont="1" applyFill="1" applyBorder="1" applyAlignment="1">
      <alignment vertical="top" wrapText="1" readingOrder="1"/>
    </xf>
    <xf numFmtId="0" fontId="0" fillId="0" borderId="4" xfId="0" applyNumberFormat="1" applyFont="1" applyFill="1" applyBorder="1" applyAlignment="1">
      <alignment vertical="top" wrapText="1" readingOrder="1"/>
    </xf>
    <xf numFmtId="165" fontId="0" fillId="0" borderId="4" xfId="0" applyNumberFormat="1" applyFont="1" applyFill="1" applyBorder="1" applyAlignment="1">
      <alignment vertical="top" wrapText="1" readingOrder="1"/>
    </xf>
    <xf numFmtId="164" fontId="0" fillId="0" borderId="4" xfId="0" applyNumberFormat="1" applyFont="1" applyFill="1" applyBorder="1" applyAlignment="1">
      <alignment vertical="top" wrapText="1" readingOrder="1"/>
    </xf>
    <xf numFmtId="43" fontId="1" fillId="0" borderId="4" xfId="1" applyFont="1" applyFill="1" applyBorder="1"/>
    <xf numFmtId="14" fontId="1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horizontal="left" vertical="top" wrapText="1" readingOrder="1"/>
    </xf>
    <xf numFmtId="0" fontId="4" fillId="0" borderId="4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164" fontId="0" fillId="0" borderId="5" xfId="0" applyNumberFormat="1" applyFont="1" applyFill="1" applyBorder="1" applyAlignment="1">
      <alignment vertical="top" wrapText="1" readingOrder="1"/>
    </xf>
    <xf numFmtId="14" fontId="1" fillId="0" borderId="5" xfId="0" applyNumberFormat="1" applyFont="1" applyFill="1" applyBorder="1"/>
    <xf numFmtId="43" fontId="1" fillId="0" borderId="5" xfId="1" applyFont="1" applyFill="1" applyBorder="1"/>
    <xf numFmtId="0" fontId="5" fillId="0" borderId="7" xfId="0" applyFont="1" applyFill="1" applyBorder="1"/>
    <xf numFmtId="164" fontId="8" fillId="0" borderId="8" xfId="0" applyNumberFormat="1" applyFont="1" applyFill="1" applyBorder="1" applyAlignment="1">
      <alignment vertical="center"/>
    </xf>
    <xf numFmtId="0" fontId="0" fillId="0" borderId="0" xfId="0"/>
    <xf numFmtId="14" fontId="1" fillId="0" borderId="0" xfId="0" applyNumberFormat="1" applyFont="1" applyFill="1" applyBorder="1"/>
    <xf numFmtId="0" fontId="1" fillId="0" borderId="0" xfId="0" applyFont="1" applyFill="1" applyBorder="1"/>
    <xf numFmtId="43" fontId="9" fillId="0" borderId="4" xfId="1" applyFont="1" applyFill="1" applyBorder="1" applyAlignment="1">
      <alignment vertical="center"/>
    </xf>
    <xf numFmtId="0" fontId="9" fillId="0" borderId="4" xfId="0" applyFont="1" applyFill="1" applyBorder="1" applyAlignment="1">
      <alignment horizontal="left" vertical="center" wrapText="1"/>
    </xf>
    <xf numFmtId="0" fontId="0" fillId="0" borderId="4" xfId="0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5" fillId="0" borderId="6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center" wrapText="1" readingOrder="1"/>
    </xf>
    <xf numFmtId="0" fontId="7" fillId="0" borderId="0" xfId="0" applyNumberFormat="1" applyFont="1" applyFill="1" applyBorder="1" applyAlignment="1">
      <alignment horizontal="center" wrapText="1" readingOrder="1"/>
    </xf>
    <xf numFmtId="0" fontId="8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3" fontId="1" fillId="0" borderId="0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65838"/>
      <rgbColor rgb="00A9A9A9"/>
      <rgbColor rgb="00FFFFFF"/>
      <rgbColor rgb="004A7349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1743075</xdr:colOff>
      <xdr:row>0</xdr:row>
      <xdr:rowOff>47625</xdr:rowOff>
    </xdr:from>
    <xdr:to>
      <xdr:col>4</xdr:col>
      <xdr:colOff>276225</xdr:colOff>
      <xdr:row>2</xdr:row>
      <xdr:rowOff>142875</xdr:rowOff>
    </xdr:to>
    <xdr:pic>
      <xdr:nvPicPr>
        <xdr:cNvPr id="3" name="Picture 5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72050" y="47625"/>
          <a:ext cx="22193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2"/>
  <sheetViews>
    <sheetView showGridLines="0" tabSelected="1" topLeftCell="B1" workbookViewId="0">
      <pane ySplit="3" topLeftCell="A527" activePane="bottomLeft" state="frozen"/>
      <selection pane="bottomLeft" activeCell="I542" sqref="I542"/>
    </sheetView>
  </sheetViews>
  <sheetFormatPr baseColWidth="10" defaultRowHeight="15" x14ac:dyDescent="0.25"/>
  <cols>
    <col min="1" max="1" width="1.85546875" hidden="1" customWidth="1"/>
    <col min="2" max="2" width="51.85546875" customWidth="1"/>
    <col min="3" max="3" width="34.42578125" customWidth="1"/>
    <col min="4" max="4" width="20.85546875" customWidth="1"/>
    <col min="5" max="6" width="14.42578125" customWidth="1"/>
    <col min="7" max="7" width="12.85546875" customWidth="1"/>
    <col min="8" max="8" width="14.28515625" customWidth="1"/>
    <col min="9" max="9" width="16" customWidth="1"/>
    <col min="10" max="10" width="11.140625" customWidth="1"/>
  </cols>
  <sheetData>
    <row r="1" spans="1:10" s="18" customFormat="1" x14ac:dyDescent="0.25"/>
    <row r="2" spans="1:10" s="18" customFormat="1" ht="13.5" customHeight="1" x14ac:dyDescent="0.25">
      <c r="I2" s="25">
        <v>45747</v>
      </c>
    </row>
    <row r="3" spans="1:10" s="18" customFormat="1" ht="29.25" customHeight="1" x14ac:dyDescent="0.5">
      <c r="A3" s="34" t="s">
        <v>866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s="18" customFormat="1" ht="22.5" customHeight="1" x14ac:dyDescent="0.6">
      <c r="A4" s="35" t="s">
        <v>867</v>
      </c>
      <c r="B4" s="35"/>
      <c r="C4" s="35"/>
      <c r="D4" s="35"/>
      <c r="E4" s="35"/>
      <c r="F4" s="35"/>
      <c r="G4" s="35"/>
      <c r="H4" s="35"/>
      <c r="I4" s="35"/>
      <c r="J4" s="35"/>
    </row>
    <row r="5" spans="1:10" ht="8.25" customHeight="1" x14ac:dyDescent="0.25">
      <c r="A5" s="36" t="s">
        <v>872</v>
      </c>
      <c r="B5" s="36"/>
      <c r="C5" s="36"/>
      <c r="D5" s="36"/>
      <c r="E5" s="36"/>
      <c r="F5" s="36"/>
      <c r="G5" s="36"/>
      <c r="H5" s="36"/>
      <c r="I5" s="36"/>
      <c r="J5" s="36"/>
    </row>
    <row r="6" spans="1:10" ht="10.5" customHeight="1" thickBot="1" x14ac:dyDescent="0.3">
      <c r="A6" s="36"/>
      <c r="B6" s="36"/>
      <c r="C6" s="36"/>
      <c r="D6" s="36"/>
      <c r="E6" s="36"/>
      <c r="F6" s="36"/>
      <c r="G6" s="36"/>
      <c r="H6" s="36"/>
      <c r="I6" s="36"/>
      <c r="J6" s="36"/>
    </row>
    <row r="7" spans="1:10" ht="0" hidden="1" customHeight="1" x14ac:dyDescent="0.25"/>
    <row r="8" spans="1:10" ht="31.5" customHeight="1" thickBot="1" x14ac:dyDescent="0.3">
      <c r="B8" s="3" t="s">
        <v>509</v>
      </c>
      <c r="C8" s="4" t="s">
        <v>510</v>
      </c>
      <c r="D8" s="4" t="s">
        <v>511</v>
      </c>
      <c r="E8" s="4" t="s">
        <v>0</v>
      </c>
      <c r="F8" s="4" t="s">
        <v>1</v>
      </c>
      <c r="G8" s="5" t="s">
        <v>512</v>
      </c>
      <c r="H8" s="5" t="s">
        <v>513</v>
      </c>
      <c r="I8" s="5" t="s">
        <v>514</v>
      </c>
      <c r="J8" s="6" t="s">
        <v>515</v>
      </c>
    </row>
    <row r="9" spans="1:10" ht="1.35" customHeight="1" x14ac:dyDescent="0.25"/>
    <row r="10" spans="1:10" ht="14.65" customHeight="1" x14ac:dyDescent="0.25">
      <c r="B10" s="10" t="s">
        <v>2</v>
      </c>
      <c r="C10" s="9" t="s">
        <v>525</v>
      </c>
      <c r="D10" s="11" t="s">
        <v>3</v>
      </c>
      <c r="E10" s="12">
        <v>38286</v>
      </c>
      <c r="F10" s="13">
        <f>+I10+H10</f>
        <v>2000</v>
      </c>
      <c r="G10" s="8">
        <v>45657</v>
      </c>
      <c r="H10" s="14">
        <v>0</v>
      </c>
      <c r="I10" s="13">
        <v>2000</v>
      </c>
      <c r="J10" s="7" t="s">
        <v>520</v>
      </c>
    </row>
    <row r="11" spans="1:10" ht="14.65" customHeight="1" x14ac:dyDescent="0.25">
      <c r="B11" s="10" t="s">
        <v>2</v>
      </c>
      <c r="C11" s="9" t="s">
        <v>525</v>
      </c>
      <c r="D11" s="11" t="s">
        <v>4</v>
      </c>
      <c r="E11" s="12">
        <v>38407</v>
      </c>
      <c r="F11" s="13">
        <f>+I11+H11</f>
        <v>2000</v>
      </c>
      <c r="G11" s="8">
        <v>38717</v>
      </c>
      <c r="H11" s="14">
        <v>0</v>
      </c>
      <c r="I11" s="13">
        <v>2000</v>
      </c>
      <c r="J11" s="7" t="s">
        <v>520</v>
      </c>
    </row>
    <row r="12" spans="1:10" ht="14.65" customHeight="1" x14ac:dyDescent="0.25">
      <c r="B12" s="10" t="s">
        <v>5</v>
      </c>
      <c r="C12" s="9" t="s">
        <v>521</v>
      </c>
      <c r="D12" s="11" t="s">
        <v>522</v>
      </c>
      <c r="E12" s="12">
        <v>39424</v>
      </c>
      <c r="F12" s="13">
        <f t="shared" ref="F12:F76" si="0">+I12+H12</f>
        <v>20236.34</v>
      </c>
      <c r="G12" s="8">
        <v>39447</v>
      </c>
      <c r="H12" s="14">
        <v>0</v>
      </c>
      <c r="I12" s="13">
        <v>20236.34</v>
      </c>
      <c r="J12" s="7" t="s">
        <v>520</v>
      </c>
    </row>
    <row r="13" spans="1:10" ht="14.65" customHeight="1" x14ac:dyDescent="0.25">
      <c r="B13" s="10" t="s">
        <v>6</v>
      </c>
      <c r="C13" s="9" t="s">
        <v>516</v>
      </c>
      <c r="D13" s="11" t="s">
        <v>517</v>
      </c>
      <c r="E13" s="12">
        <v>39168</v>
      </c>
      <c r="F13" s="13">
        <f t="shared" si="0"/>
        <v>361001.28</v>
      </c>
      <c r="G13" s="8">
        <v>39447</v>
      </c>
      <c r="H13" s="14">
        <v>200000</v>
      </c>
      <c r="I13" s="13">
        <v>161001.28</v>
      </c>
      <c r="J13" s="7" t="s">
        <v>520</v>
      </c>
    </row>
    <row r="14" spans="1:10" ht="14.65" customHeight="1" x14ac:dyDescent="0.25">
      <c r="B14" s="10" t="s">
        <v>6</v>
      </c>
      <c r="C14" s="9" t="s">
        <v>518</v>
      </c>
      <c r="D14" s="11" t="s">
        <v>519</v>
      </c>
      <c r="E14" s="12">
        <v>39189</v>
      </c>
      <c r="F14" s="13">
        <f t="shared" si="0"/>
        <v>226404.16</v>
      </c>
      <c r="G14" s="8">
        <v>39447</v>
      </c>
      <c r="H14" s="14">
        <v>0</v>
      </c>
      <c r="I14" s="13">
        <v>226404.16</v>
      </c>
      <c r="J14" s="7" t="s">
        <v>520</v>
      </c>
    </row>
    <row r="15" spans="1:10" ht="14.65" customHeight="1" x14ac:dyDescent="0.25">
      <c r="B15" s="10" t="s">
        <v>8</v>
      </c>
      <c r="C15" s="9" t="s">
        <v>526</v>
      </c>
      <c r="D15" s="11" t="s">
        <v>9</v>
      </c>
      <c r="E15" s="12">
        <v>38841</v>
      </c>
      <c r="F15" s="13">
        <f t="shared" si="0"/>
        <v>2900</v>
      </c>
      <c r="G15" s="8">
        <v>39082</v>
      </c>
      <c r="H15" s="14">
        <v>0</v>
      </c>
      <c r="I15" s="13">
        <v>2900</v>
      </c>
      <c r="J15" s="7" t="s">
        <v>520</v>
      </c>
    </row>
    <row r="16" spans="1:10" ht="14.65" customHeight="1" x14ac:dyDescent="0.25">
      <c r="B16" s="10" t="s">
        <v>8</v>
      </c>
      <c r="C16" s="9" t="s">
        <v>526</v>
      </c>
      <c r="D16" s="11" t="s">
        <v>10</v>
      </c>
      <c r="E16" s="12">
        <v>38847</v>
      </c>
      <c r="F16" s="13">
        <f t="shared" si="0"/>
        <v>2900</v>
      </c>
      <c r="G16" s="8">
        <v>39082</v>
      </c>
      <c r="H16" s="14">
        <v>0</v>
      </c>
      <c r="I16" s="13">
        <v>2900</v>
      </c>
      <c r="J16" s="7" t="s">
        <v>520</v>
      </c>
    </row>
    <row r="17" spans="2:10" ht="14.65" customHeight="1" x14ac:dyDescent="0.25">
      <c r="B17" s="10" t="s">
        <v>8</v>
      </c>
      <c r="C17" s="9" t="s">
        <v>526</v>
      </c>
      <c r="D17" s="11" t="s">
        <v>11</v>
      </c>
      <c r="E17" s="12">
        <v>38985</v>
      </c>
      <c r="F17" s="13">
        <f t="shared" si="0"/>
        <v>7000</v>
      </c>
      <c r="G17" s="8">
        <v>39082</v>
      </c>
      <c r="H17" s="14">
        <v>0</v>
      </c>
      <c r="I17" s="13">
        <v>7000</v>
      </c>
      <c r="J17" s="7" t="s">
        <v>520</v>
      </c>
    </row>
    <row r="18" spans="2:10" ht="14.65" customHeight="1" x14ac:dyDescent="0.25">
      <c r="B18" s="10" t="s">
        <v>12</v>
      </c>
      <c r="C18" s="9" t="s">
        <v>527</v>
      </c>
      <c r="D18" s="11" t="s">
        <v>528</v>
      </c>
      <c r="E18" s="12">
        <v>40885</v>
      </c>
      <c r="F18" s="13">
        <f t="shared" si="0"/>
        <v>13224</v>
      </c>
      <c r="G18" s="8">
        <v>40908</v>
      </c>
      <c r="H18" s="14">
        <v>0</v>
      </c>
      <c r="I18" s="13">
        <v>13224</v>
      </c>
      <c r="J18" s="7" t="s">
        <v>520</v>
      </c>
    </row>
    <row r="19" spans="2:10" ht="14.65" customHeight="1" x14ac:dyDescent="0.25">
      <c r="B19" s="10" t="s">
        <v>13</v>
      </c>
      <c r="C19" s="9" t="s">
        <v>529</v>
      </c>
      <c r="D19" s="11" t="s">
        <v>14</v>
      </c>
      <c r="E19" s="12">
        <v>38292</v>
      </c>
      <c r="F19" s="13">
        <f t="shared" si="0"/>
        <v>1355</v>
      </c>
      <c r="G19" s="8">
        <v>38352</v>
      </c>
      <c r="H19" s="14">
        <v>0</v>
      </c>
      <c r="I19" s="13">
        <v>1355</v>
      </c>
      <c r="J19" s="7" t="s">
        <v>520</v>
      </c>
    </row>
    <row r="20" spans="2:10" ht="14.65" customHeight="1" x14ac:dyDescent="0.25">
      <c r="B20" s="10" t="s">
        <v>15</v>
      </c>
      <c r="C20" s="9" t="s">
        <v>530</v>
      </c>
      <c r="D20" s="11" t="s">
        <v>531</v>
      </c>
      <c r="E20" s="12">
        <v>39394</v>
      </c>
      <c r="F20" s="13">
        <f t="shared" si="0"/>
        <v>3422</v>
      </c>
      <c r="G20" s="8">
        <v>39447</v>
      </c>
      <c r="H20" s="14">
        <v>0</v>
      </c>
      <c r="I20" s="13">
        <v>3422</v>
      </c>
      <c r="J20" s="7" t="s">
        <v>520</v>
      </c>
    </row>
    <row r="21" spans="2:10" ht="14.65" customHeight="1" x14ac:dyDescent="0.25">
      <c r="B21" s="10" t="s">
        <v>16</v>
      </c>
      <c r="C21" s="9" t="s">
        <v>529</v>
      </c>
      <c r="D21" s="11" t="s">
        <v>17</v>
      </c>
      <c r="E21" s="12">
        <v>40337</v>
      </c>
      <c r="F21" s="13">
        <f t="shared" si="0"/>
        <v>1634.51</v>
      </c>
      <c r="G21" s="8">
        <v>40543</v>
      </c>
      <c r="H21" s="14">
        <v>0</v>
      </c>
      <c r="I21" s="13">
        <v>1634.51</v>
      </c>
      <c r="J21" s="7" t="s">
        <v>520</v>
      </c>
    </row>
    <row r="22" spans="2:10" ht="14.65" customHeight="1" x14ac:dyDescent="0.25">
      <c r="B22" s="10" t="s">
        <v>16</v>
      </c>
      <c r="C22" s="9" t="s">
        <v>532</v>
      </c>
      <c r="D22" s="11" t="s">
        <v>18</v>
      </c>
      <c r="E22" s="12">
        <v>40351</v>
      </c>
      <c r="F22" s="13">
        <f t="shared" si="0"/>
        <v>9338</v>
      </c>
      <c r="G22" s="8">
        <v>40543</v>
      </c>
      <c r="H22" s="14">
        <v>0</v>
      </c>
      <c r="I22" s="13">
        <v>9338</v>
      </c>
      <c r="J22" s="7" t="s">
        <v>520</v>
      </c>
    </row>
    <row r="23" spans="2:10" ht="14.65" customHeight="1" x14ac:dyDescent="0.25">
      <c r="B23" s="10" t="s">
        <v>16</v>
      </c>
      <c r="C23" s="9" t="s">
        <v>529</v>
      </c>
      <c r="D23" s="11" t="s">
        <v>19</v>
      </c>
      <c r="E23" s="12">
        <v>40367</v>
      </c>
      <c r="F23" s="13">
        <f t="shared" si="0"/>
        <v>562.08000000000004</v>
      </c>
      <c r="G23" s="8">
        <v>40543</v>
      </c>
      <c r="H23" s="14">
        <v>0</v>
      </c>
      <c r="I23" s="13">
        <v>562.08000000000004</v>
      </c>
      <c r="J23" s="7" t="s">
        <v>520</v>
      </c>
    </row>
    <row r="24" spans="2:10" ht="14.65" customHeight="1" x14ac:dyDescent="0.25">
      <c r="B24" s="10" t="s">
        <v>20</v>
      </c>
      <c r="C24" s="9" t="s">
        <v>533</v>
      </c>
      <c r="D24" s="11" t="s">
        <v>21</v>
      </c>
      <c r="E24" s="12">
        <v>40066</v>
      </c>
      <c r="F24" s="13">
        <f t="shared" si="0"/>
        <v>44486</v>
      </c>
      <c r="G24" s="8">
        <v>40178</v>
      </c>
      <c r="H24" s="14">
        <v>0</v>
      </c>
      <c r="I24" s="13">
        <v>44486</v>
      </c>
      <c r="J24" s="7" t="s">
        <v>520</v>
      </c>
    </row>
    <row r="25" spans="2:10" ht="14.65" customHeight="1" x14ac:dyDescent="0.25">
      <c r="B25" s="10" t="s">
        <v>22</v>
      </c>
      <c r="C25" s="9" t="s">
        <v>524</v>
      </c>
      <c r="D25" s="11" t="s">
        <v>523</v>
      </c>
      <c r="E25" s="12">
        <v>40718</v>
      </c>
      <c r="F25" s="13">
        <f t="shared" si="0"/>
        <v>852600</v>
      </c>
      <c r="G25" s="8">
        <v>40908</v>
      </c>
      <c r="H25" s="14">
        <v>500000</v>
      </c>
      <c r="I25" s="13">
        <v>352600</v>
      </c>
      <c r="J25" s="7" t="s">
        <v>520</v>
      </c>
    </row>
    <row r="26" spans="2:10" ht="14.65" customHeight="1" x14ac:dyDescent="0.25">
      <c r="B26" s="10" t="s">
        <v>23</v>
      </c>
      <c r="C26" s="9" t="s">
        <v>536</v>
      </c>
      <c r="D26" s="11" t="s">
        <v>24</v>
      </c>
      <c r="E26" s="12">
        <v>40301</v>
      </c>
      <c r="F26" s="13">
        <f t="shared" si="0"/>
        <v>10000</v>
      </c>
      <c r="G26" s="8">
        <v>40543</v>
      </c>
      <c r="H26" s="14">
        <v>0</v>
      </c>
      <c r="I26" s="13">
        <v>10000</v>
      </c>
      <c r="J26" s="7" t="s">
        <v>520</v>
      </c>
    </row>
    <row r="27" spans="2:10" ht="14.65" customHeight="1" x14ac:dyDescent="0.25">
      <c r="B27" s="10" t="s">
        <v>25</v>
      </c>
      <c r="C27" s="9" t="s">
        <v>535</v>
      </c>
      <c r="D27" s="11" t="s">
        <v>26</v>
      </c>
      <c r="E27" s="12">
        <v>40339</v>
      </c>
      <c r="F27" s="13">
        <f t="shared" si="0"/>
        <v>91160</v>
      </c>
      <c r="G27" s="8">
        <v>40543</v>
      </c>
      <c r="H27" s="14">
        <v>0</v>
      </c>
      <c r="I27" s="13">
        <v>91160</v>
      </c>
      <c r="J27" s="7" t="s">
        <v>520</v>
      </c>
    </row>
    <row r="28" spans="2:10" ht="14.65" customHeight="1" x14ac:dyDescent="0.25">
      <c r="B28" s="10" t="s">
        <v>25</v>
      </c>
      <c r="C28" s="9" t="s">
        <v>535</v>
      </c>
      <c r="D28" s="11" t="s">
        <v>27</v>
      </c>
      <c r="E28" s="12">
        <v>40339</v>
      </c>
      <c r="F28" s="13">
        <f t="shared" si="0"/>
        <v>98940</v>
      </c>
      <c r="G28" s="8">
        <v>40543</v>
      </c>
      <c r="H28" s="14">
        <v>0</v>
      </c>
      <c r="I28" s="13">
        <v>98940</v>
      </c>
      <c r="J28" s="7" t="s">
        <v>520</v>
      </c>
    </row>
    <row r="29" spans="2:10" ht="14.65" customHeight="1" x14ac:dyDescent="0.25">
      <c r="B29" s="10" t="s">
        <v>25</v>
      </c>
      <c r="C29" s="9" t="s">
        <v>535</v>
      </c>
      <c r="D29" s="11" t="s">
        <v>28</v>
      </c>
      <c r="E29" s="12">
        <v>40366</v>
      </c>
      <c r="F29" s="13">
        <f t="shared" si="0"/>
        <v>100650</v>
      </c>
      <c r="G29" s="8">
        <v>40543</v>
      </c>
      <c r="H29" s="14">
        <v>0</v>
      </c>
      <c r="I29" s="13">
        <v>100650</v>
      </c>
      <c r="J29" s="7" t="s">
        <v>520</v>
      </c>
    </row>
    <row r="30" spans="2:10" ht="14.65" customHeight="1" x14ac:dyDescent="0.25">
      <c r="B30" s="10" t="s">
        <v>25</v>
      </c>
      <c r="C30" s="9" t="s">
        <v>535</v>
      </c>
      <c r="D30" s="11" t="s">
        <v>29</v>
      </c>
      <c r="E30" s="12">
        <v>40366</v>
      </c>
      <c r="F30" s="13">
        <f t="shared" si="0"/>
        <v>92740</v>
      </c>
      <c r="G30" s="8">
        <v>40543</v>
      </c>
      <c r="H30" s="14">
        <v>76003</v>
      </c>
      <c r="I30" s="13">
        <v>16737</v>
      </c>
      <c r="J30" s="7" t="s">
        <v>520</v>
      </c>
    </row>
    <row r="31" spans="2:10" ht="14.65" customHeight="1" x14ac:dyDescent="0.25">
      <c r="B31" s="10" t="s">
        <v>25</v>
      </c>
      <c r="C31" s="9" t="s">
        <v>535</v>
      </c>
      <c r="D31" s="11" t="s">
        <v>30</v>
      </c>
      <c r="E31" s="12">
        <v>40366</v>
      </c>
      <c r="F31" s="13">
        <f t="shared" si="0"/>
        <v>100650</v>
      </c>
      <c r="G31" s="8">
        <v>40543</v>
      </c>
      <c r="H31" s="14">
        <v>0</v>
      </c>
      <c r="I31" s="13">
        <v>100650</v>
      </c>
      <c r="J31" s="7" t="s">
        <v>520</v>
      </c>
    </row>
    <row r="32" spans="2:10" ht="14.65" customHeight="1" x14ac:dyDescent="0.25">
      <c r="B32" s="10" t="s">
        <v>31</v>
      </c>
      <c r="C32" s="9" t="s">
        <v>557</v>
      </c>
      <c r="D32" s="16">
        <v>944</v>
      </c>
      <c r="E32" s="12">
        <v>39261</v>
      </c>
      <c r="F32" s="13">
        <f t="shared" si="0"/>
        <v>2160871.2000000002</v>
      </c>
      <c r="G32" s="8">
        <v>39447</v>
      </c>
      <c r="H32" s="14">
        <v>600000</v>
      </c>
      <c r="I32" s="13">
        <v>1560871.2</v>
      </c>
      <c r="J32" s="7" t="s">
        <v>520</v>
      </c>
    </row>
    <row r="33" spans="2:10" ht="14.65" customHeight="1" x14ac:dyDescent="0.25">
      <c r="B33" s="10" t="s">
        <v>31</v>
      </c>
      <c r="C33" s="9" t="s">
        <v>558</v>
      </c>
      <c r="D33" s="11" t="s">
        <v>555</v>
      </c>
      <c r="E33" s="12">
        <v>40185</v>
      </c>
      <c r="F33" s="13">
        <f t="shared" si="0"/>
        <v>1000000</v>
      </c>
      <c r="G33" s="8">
        <v>40543</v>
      </c>
      <c r="H33" s="14">
        <v>400000</v>
      </c>
      <c r="I33" s="13">
        <v>600000</v>
      </c>
      <c r="J33" s="7" t="s">
        <v>520</v>
      </c>
    </row>
    <row r="34" spans="2:10" ht="14.65" customHeight="1" x14ac:dyDescent="0.25">
      <c r="B34" s="10" t="s">
        <v>32</v>
      </c>
      <c r="C34" s="9" t="s">
        <v>534</v>
      </c>
      <c r="D34" s="11" t="s">
        <v>33</v>
      </c>
      <c r="E34" s="12">
        <v>38912</v>
      </c>
      <c r="F34" s="13">
        <f t="shared" si="0"/>
        <v>36522.39</v>
      </c>
      <c r="G34" s="8">
        <v>39082</v>
      </c>
      <c r="H34" s="14">
        <v>0</v>
      </c>
      <c r="I34" s="13">
        <v>36522.39</v>
      </c>
      <c r="J34" s="7" t="s">
        <v>520</v>
      </c>
    </row>
    <row r="35" spans="2:10" ht="14.65" customHeight="1" x14ac:dyDescent="0.25">
      <c r="B35" s="10" t="s">
        <v>32</v>
      </c>
      <c r="C35" s="9" t="s">
        <v>534</v>
      </c>
      <c r="D35" s="11" t="s">
        <v>34</v>
      </c>
      <c r="E35" s="12">
        <v>38912</v>
      </c>
      <c r="F35" s="13">
        <f t="shared" si="0"/>
        <v>35597.57</v>
      </c>
      <c r="G35" s="8">
        <v>39082</v>
      </c>
      <c r="H35" s="14">
        <v>0</v>
      </c>
      <c r="I35" s="13">
        <v>35597.57</v>
      </c>
      <c r="J35" s="7" t="s">
        <v>520</v>
      </c>
    </row>
    <row r="36" spans="2:10" ht="14.65" customHeight="1" x14ac:dyDescent="0.25">
      <c r="B36" s="10" t="s">
        <v>32</v>
      </c>
      <c r="C36" s="9" t="s">
        <v>534</v>
      </c>
      <c r="D36" s="11" t="s">
        <v>35</v>
      </c>
      <c r="E36" s="12">
        <v>38912</v>
      </c>
      <c r="F36" s="13">
        <f t="shared" si="0"/>
        <v>41821.269999999997</v>
      </c>
      <c r="G36" s="8">
        <v>39082</v>
      </c>
      <c r="H36" s="14">
        <v>0</v>
      </c>
      <c r="I36" s="13">
        <v>41821.269999999997</v>
      </c>
      <c r="J36" s="7" t="s">
        <v>520</v>
      </c>
    </row>
    <row r="37" spans="2:10" ht="14.65" customHeight="1" x14ac:dyDescent="0.25">
      <c r="B37" s="10" t="s">
        <v>36</v>
      </c>
      <c r="C37" s="9" t="s">
        <v>548</v>
      </c>
      <c r="D37" s="11" t="s">
        <v>37</v>
      </c>
      <c r="E37" s="12">
        <v>38477</v>
      </c>
      <c r="F37" s="13">
        <f t="shared" si="0"/>
        <v>756296.8</v>
      </c>
      <c r="G37" s="8">
        <v>38717</v>
      </c>
      <c r="H37" s="14">
        <v>644750</v>
      </c>
      <c r="I37" s="13">
        <v>111546.8</v>
      </c>
      <c r="J37" s="7" t="s">
        <v>520</v>
      </c>
    </row>
    <row r="38" spans="2:10" ht="14.65" customHeight="1" x14ac:dyDescent="0.25">
      <c r="B38" s="10" t="s">
        <v>38</v>
      </c>
      <c r="C38" s="9" t="s">
        <v>549</v>
      </c>
      <c r="D38" s="11" t="s">
        <v>553</v>
      </c>
      <c r="E38" s="12">
        <v>39066</v>
      </c>
      <c r="F38" s="13">
        <f t="shared" si="0"/>
        <v>1476000</v>
      </c>
      <c r="G38" s="8">
        <v>39082</v>
      </c>
      <c r="H38" s="14">
        <v>1300000</v>
      </c>
      <c r="I38" s="13">
        <v>176000</v>
      </c>
      <c r="J38" s="7" t="s">
        <v>520</v>
      </c>
    </row>
    <row r="39" spans="2:10" ht="14.65" customHeight="1" x14ac:dyDescent="0.25">
      <c r="B39" s="10" t="s">
        <v>38</v>
      </c>
      <c r="C39" s="9" t="s">
        <v>550</v>
      </c>
      <c r="D39" s="11" t="s">
        <v>554</v>
      </c>
      <c r="E39" s="12">
        <v>39081</v>
      </c>
      <c r="F39" s="13">
        <f t="shared" si="0"/>
        <v>2528800</v>
      </c>
      <c r="G39" s="8">
        <v>39082</v>
      </c>
      <c r="H39" s="14">
        <v>1800000</v>
      </c>
      <c r="I39" s="13">
        <v>728800</v>
      </c>
      <c r="J39" s="7" t="s">
        <v>520</v>
      </c>
    </row>
    <row r="40" spans="2:10" ht="14.65" customHeight="1" x14ac:dyDescent="0.25">
      <c r="B40" s="10" t="s">
        <v>38</v>
      </c>
      <c r="C40" s="9" t="s">
        <v>551</v>
      </c>
      <c r="D40" s="11" t="s">
        <v>552</v>
      </c>
      <c r="E40" s="12">
        <v>39081</v>
      </c>
      <c r="F40" s="13">
        <f t="shared" si="0"/>
        <v>680340</v>
      </c>
      <c r="G40" s="8">
        <v>39082</v>
      </c>
      <c r="H40" s="14">
        <v>654600</v>
      </c>
      <c r="I40" s="13">
        <v>25740</v>
      </c>
      <c r="J40" s="7" t="s">
        <v>520</v>
      </c>
    </row>
    <row r="41" spans="2:10" ht="14.65" customHeight="1" x14ac:dyDescent="0.25">
      <c r="B41" s="10" t="s">
        <v>39</v>
      </c>
      <c r="C41" s="9" t="s">
        <v>544</v>
      </c>
      <c r="D41" s="11" t="s">
        <v>556</v>
      </c>
      <c r="E41" s="12">
        <v>41543</v>
      </c>
      <c r="F41" s="13">
        <f t="shared" si="0"/>
        <v>822043.46000000008</v>
      </c>
      <c r="G41" s="8">
        <v>41639</v>
      </c>
      <c r="H41" s="14">
        <v>723067.18</v>
      </c>
      <c r="I41" s="13">
        <v>98976.28</v>
      </c>
      <c r="J41" s="7" t="s">
        <v>520</v>
      </c>
    </row>
    <row r="42" spans="2:10" ht="14.65" customHeight="1" x14ac:dyDescent="0.25">
      <c r="B42" s="10" t="s">
        <v>40</v>
      </c>
      <c r="C42" s="9" t="s">
        <v>573</v>
      </c>
      <c r="D42" s="11" t="s">
        <v>574</v>
      </c>
      <c r="E42" s="12">
        <v>40765</v>
      </c>
      <c r="F42" s="13">
        <f t="shared" si="0"/>
        <v>2500</v>
      </c>
      <c r="G42" s="8">
        <v>40908</v>
      </c>
      <c r="H42" s="14">
        <v>0</v>
      </c>
      <c r="I42" s="13">
        <v>2500</v>
      </c>
      <c r="J42" s="7" t="s">
        <v>520</v>
      </c>
    </row>
    <row r="43" spans="2:10" ht="14.65" customHeight="1" x14ac:dyDescent="0.25">
      <c r="B43" s="10" t="s">
        <v>41</v>
      </c>
      <c r="C43" s="9" t="s">
        <v>575</v>
      </c>
      <c r="D43" s="11" t="s">
        <v>576</v>
      </c>
      <c r="E43" s="12">
        <v>39797</v>
      </c>
      <c r="F43" s="13">
        <f t="shared" si="0"/>
        <v>540080</v>
      </c>
      <c r="G43" s="8">
        <v>39813</v>
      </c>
      <c r="H43" s="14">
        <v>474000</v>
      </c>
      <c r="I43" s="13">
        <v>66080</v>
      </c>
      <c r="J43" s="7" t="s">
        <v>520</v>
      </c>
    </row>
    <row r="44" spans="2:10" ht="14.65" customHeight="1" x14ac:dyDescent="0.25">
      <c r="B44" s="10" t="s">
        <v>42</v>
      </c>
      <c r="C44" s="9" t="s">
        <v>545</v>
      </c>
      <c r="D44" s="11" t="s">
        <v>43</v>
      </c>
      <c r="E44" s="12">
        <v>38456</v>
      </c>
      <c r="F44" s="13">
        <f t="shared" si="0"/>
        <v>9990</v>
      </c>
      <c r="G44" s="8">
        <v>38717</v>
      </c>
      <c r="H44" s="14">
        <v>0</v>
      </c>
      <c r="I44" s="13">
        <v>9990</v>
      </c>
      <c r="J44" s="7" t="s">
        <v>520</v>
      </c>
    </row>
    <row r="45" spans="2:10" ht="14.65" customHeight="1" x14ac:dyDescent="0.25">
      <c r="B45" s="10" t="s">
        <v>44</v>
      </c>
      <c r="C45" s="9" t="s">
        <v>559</v>
      </c>
      <c r="D45" s="16">
        <v>575</v>
      </c>
      <c r="E45" s="12">
        <v>38551</v>
      </c>
      <c r="F45" s="13">
        <f t="shared" si="0"/>
        <v>125976</v>
      </c>
      <c r="G45" s="8">
        <v>38717</v>
      </c>
      <c r="H45" s="14">
        <v>93190.01</v>
      </c>
      <c r="I45" s="13">
        <v>32785.99</v>
      </c>
      <c r="J45" s="7" t="s">
        <v>520</v>
      </c>
    </row>
    <row r="46" spans="2:10" ht="14.65" customHeight="1" x14ac:dyDescent="0.25">
      <c r="B46" s="10" t="s">
        <v>44</v>
      </c>
      <c r="C46" s="9" t="s">
        <v>521</v>
      </c>
      <c r="D46" s="11" t="s">
        <v>45</v>
      </c>
      <c r="E46" s="12">
        <v>38551</v>
      </c>
      <c r="F46" s="13">
        <f t="shared" si="0"/>
        <v>857784.27</v>
      </c>
      <c r="G46" s="8">
        <v>38717</v>
      </c>
      <c r="H46" s="14">
        <v>0</v>
      </c>
      <c r="I46" s="13">
        <v>857784.27</v>
      </c>
      <c r="J46" s="7" t="s">
        <v>520</v>
      </c>
    </row>
    <row r="47" spans="2:10" ht="14.65" customHeight="1" x14ac:dyDescent="0.25">
      <c r="B47" s="10" t="s">
        <v>44</v>
      </c>
      <c r="C47" s="9" t="s">
        <v>521</v>
      </c>
      <c r="D47" s="11" t="s">
        <v>46</v>
      </c>
      <c r="E47" s="12">
        <v>38582</v>
      </c>
      <c r="F47" s="13">
        <f t="shared" si="0"/>
        <v>1361387.6</v>
      </c>
      <c r="G47" s="8">
        <v>38717</v>
      </c>
      <c r="H47" s="14">
        <v>0</v>
      </c>
      <c r="I47" s="13">
        <v>1361387.6</v>
      </c>
      <c r="J47" s="7" t="s">
        <v>520</v>
      </c>
    </row>
    <row r="48" spans="2:10" ht="14.65" customHeight="1" x14ac:dyDescent="0.25">
      <c r="B48" s="10" t="s">
        <v>44</v>
      </c>
      <c r="C48" s="9" t="s">
        <v>521</v>
      </c>
      <c r="D48" s="11" t="s">
        <v>47</v>
      </c>
      <c r="E48" s="12">
        <v>38656</v>
      </c>
      <c r="F48" s="13">
        <f t="shared" si="0"/>
        <v>18560</v>
      </c>
      <c r="G48" s="8">
        <v>38717</v>
      </c>
      <c r="H48" s="14">
        <v>0</v>
      </c>
      <c r="I48" s="13">
        <v>18560</v>
      </c>
      <c r="J48" s="7" t="s">
        <v>520</v>
      </c>
    </row>
    <row r="49" spans="2:10" ht="14.65" customHeight="1" x14ac:dyDescent="0.25">
      <c r="B49" s="10" t="s">
        <v>48</v>
      </c>
      <c r="C49" s="9" t="s">
        <v>560</v>
      </c>
      <c r="D49" s="11" t="s">
        <v>49</v>
      </c>
      <c r="E49" s="12">
        <v>38833</v>
      </c>
      <c r="F49" s="13">
        <f t="shared" si="0"/>
        <v>2099415</v>
      </c>
      <c r="G49" s="8">
        <v>39082</v>
      </c>
      <c r="H49" s="14">
        <v>1000000</v>
      </c>
      <c r="I49" s="13">
        <v>1099415</v>
      </c>
      <c r="J49" s="7" t="s">
        <v>520</v>
      </c>
    </row>
    <row r="50" spans="2:10" ht="14.65" customHeight="1" x14ac:dyDescent="0.25">
      <c r="B50" s="10" t="s">
        <v>50</v>
      </c>
      <c r="C50" s="9" t="s">
        <v>579</v>
      </c>
      <c r="D50" s="11" t="s">
        <v>51</v>
      </c>
      <c r="E50" s="12">
        <v>39979</v>
      </c>
      <c r="F50" s="13">
        <f t="shared" si="0"/>
        <v>469800</v>
      </c>
      <c r="G50" s="8">
        <v>40178</v>
      </c>
      <c r="H50" s="14">
        <v>303292.79999999999</v>
      </c>
      <c r="I50" s="13">
        <v>166507.20000000001</v>
      </c>
      <c r="J50" s="7" t="s">
        <v>520</v>
      </c>
    </row>
    <row r="51" spans="2:10" ht="14.65" customHeight="1" x14ac:dyDescent="0.25">
      <c r="B51" s="10" t="s">
        <v>50</v>
      </c>
      <c r="C51" s="9" t="s">
        <v>579</v>
      </c>
      <c r="D51" s="11" t="s">
        <v>52</v>
      </c>
      <c r="E51" s="12">
        <v>40039</v>
      </c>
      <c r="F51" s="13">
        <f t="shared" si="0"/>
        <v>295742</v>
      </c>
      <c r="G51" s="8">
        <v>40178</v>
      </c>
      <c r="H51" s="14">
        <v>0</v>
      </c>
      <c r="I51" s="13">
        <v>295742</v>
      </c>
      <c r="J51" s="7" t="s">
        <v>520</v>
      </c>
    </row>
    <row r="52" spans="2:10" ht="14.65" customHeight="1" x14ac:dyDescent="0.25">
      <c r="B52" s="10" t="s">
        <v>50</v>
      </c>
      <c r="C52" s="9" t="s">
        <v>579</v>
      </c>
      <c r="D52" s="11" t="s">
        <v>53</v>
      </c>
      <c r="E52" s="12">
        <v>40040</v>
      </c>
      <c r="F52" s="13">
        <f t="shared" si="0"/>
        <v>366792</v>
      </c>
      <c r="G52" s="8">
        <v>40178</v>
      </c>
      <c r="H52" s="14">
        <v>0</v>
      </c>
      <c r="I52" s="13">
        <v>366792</v>
      </c>
      <c r="J52" s="7" t="s">
        <v>520</v>
      </c>
    </row>
    <row r="53" spans="2:10" ht="14.65" customHeight="1" x14ac:dyDescent="0.25">
      <c r="B53" s="10" t="s">
        <v>50</v>
      </c>
      <c r="C53" s="9" t="s">
        <v>579</v>
      </c>
      <c r="D53" s="11" t="s">
        <v>54</v>
      </c>
      <c r="E53" s="12">
        <v>40073</v>
      </c>
      <c r="F53" s="13">
        <f t="shared" si="0"/>
        <v>203812</v>
      </c>
      <c r="G53" s="8">
        <v>40178</v>
      </c>
      <c r="H53" s="14">
        <v>0</v>
      </c>
      <c r="I53" s="13">
        <v>203812</v>
      </c>
      <c r="J53" s="7" t="s">
        <v>520</v>
      </c>
    </row>
    <row r="54" spans="2:10" ht="14.65" customHeight="1" x14ac:dyDescent="0.25">
      <c r="B54" s="10" t="s">
        <v>50</v>
      </c>
      <c r="C54" s="9" t="s">
        <v>579</v>
      </c>
      <c r="D54" s="11" t="s">
        <v>55</v>
      </c>
      <c r="E54" s="12">
        <v>40089</v>
      </c>
      <c r="F54" s="13">
        <f t="shared" si="0"/>
        <v>68904</v>
      </c>
      <c r="G54" s="8">
        <v>40178</v>
      </c>
      <c r="H54" s="14">
        <v>0</v>
      </c>
      <c r="I54" s="13">
        <v>68904</v>
      </c>
      <c r="J54" s="7" t="s">
        <v>520</v>
      </c>
    </row>
    <row r="55" spans="2:10" ht="14.65" customHeight="1" x14ac:dyDescent="0.25">
      <c r="B55" s="10" t="s">
        <v>50</v>
      </c>
      <c r="C55" s="9" t="s">
        <v>579</v>
      </c>
      <c r="D55" s="11" t="s">
        <v>56</v>
      </c>
      <c r="E55" s="12">
        <v>40100</v>
      </c>
      <c r="F55" s="13">
        <f t="shared" si="0"/>
        <v>29000</v>
      </c>
      <c r="G55" s="8">
        <v>40178</v>
      </c>
      <c r="H55" s="14">
        <v>0</v>
      </c>
      <c r="I55" s="13">
        <v>29000</v>
      </c>
      <c r="J55" s="7" t="s">
        <v>520</v>
      </c>
    </row>
    <row r="56" spans="2:10" ht="14.65" customHeight="1" x14ac:dyDescent="0.25">
      <c r="B56" s="10" t="s">
        <v>50</v>
      </c>
      <c r="C56" s="9" t="s">
        <v>579</v>
      </c>
      <c r="D56" s="11" t="s">
        <v>57</v>
      </c>
      <c r="E56" s="12">
        <v>40114</v>
      </c>
      <c r="F56" s="13">
        <f t="shared" si="0"/>
        <v>47154</v>
      </c>
      <c r="G56" s="8">
        <v>40178</v>
      </c>
      <c r="H56" s="14">
        <v>0</v>
      </c>
      <c r="I56" s="13">
        <v>47154</v>
      </c>
      <c r="J56" s="7" t="s">
        <v>520</v>
      </c>
    </row>
    <row r="57" spans="2:10" ht="14.65" customHeight="1" x14ac:dyDescent="0.25">
      <c r="B57" s="10" t="s">
        <v>50</v>
      </c>
      <c r="C57" s="9" t="s">
        <v>579</v>
      </c>
      <c r="D57" s="11" t="s">
        <v>58</v>
      </c>
      <c r="E57" s="12">
        <v>40156</v>
      </c>
      <c r="F57" s="13">
        <f t="shared" si="0"/>
        <v>59740</v>
      </c>
      <c r="G57" s="8">
        <v>40178</v>
      </c>
      <c r="H57" s="14">
        <v>0</v>
      </c>
      <c r="I57" s="13">
        <v>59740</v>
      </c>
      <c r="J57" s="7" t="s">
        <v>520</v>
      </c>
    </row>
    <row r="58" spans="2:10" ht="14.65" customHeight="1" x14ac:dyDescent="0.25">
      <c r="B58" s="10" t="s">
        <v>59</v>
      </c>
      <c r="C58" s="9"/>
      <c r="D58" s="11" t="s">
        <v>596</v>
      </c>
      <c r="E58" s="12">
        <v>41190</v>
      </c>
      <c r="F58" s="13">
        <f t="shared" si="0"/>
        <v>569411.52</v>
      </c>
      <c r="G58" s="8">
        <v>41274</v>
      </c>
      <c r="H58" s="14">
        <v>0</v>
      </c>
      <c r="I58" s="13">
        <v>569411.52</v>
      </c>
      <c r="J58" s="7" t="s">
        <v>520</v>
      </c>
    </row>
    <row r="59" spans="2:10" ht="14.65" customHeight="1" x14ac:dyDescent="0.25">
      <c r="B59" s="10" t="s">
        <v>60</v>
      </c>
      <c r="C59" s="9" t="s">
        <v>594</v>
      </c>
      <c r="D59" s="11" t="s">
        <v>61</v>
      </c>
      <c r="E59" s="12">
        <v>39512</v>
      </c>
      <c r="F59" s="13">
        <f t="shared" si="0"/>
        <v>4499.6400000000003</v>
      </c>
      <c r="G59" s="8">
        <v>39813</v>
      </c>
      <c r="H59" s="14">
        <v>0</v>
      </c>
      <c r="I59" s="13">
        <v>4499.6400000000003</v>
      </c>
      <c r="J59" s="7" t="s">
        <v>520</v>
      </c>
    </row>
    <row r="60" spans="2:10" ht="14.65" customHeight="1" x14ac:dyDescent="0.25">
      <c r="B60" s="10" t="s">
        <v>62</v>
      </c>
      <c r="C60" s="9" t="s">
        <v>561</v>
      </c>
      <c r="D60" s="11" t="s">
        <v>565</v>
      </c>
      <c r="E60" s="12">
        <v>39501</v>
      </c>
      <c r="F60" s="13">
        <f t="shared" si="0"/>
        <v>278806</v>
      </c>
      <c r="G60" s="8">
        <v>39813</v>
      </c>
      <c r="H60" s="14">
        <v>250000</v>
      </c>
      <c r="I60" s="13">
        <v>28806</v>
      </c>
      <c r="J60" s="7" t="s">
        <v>520</v>
      </c>
    </row>
    <row r="61" spans="2:10" ht="14.65" customHeight="1" x14ac:dyDescent="0.25">
      <c r="B61" s="10" t="s">
        <v>62</v>
      </c>
      <c r="C61" s="9" t="s">
        <v>547</v>
      </c>
      <c r="D61" s="11" t="s">
        <v>564</v>
      </c>
      <c r="E61" s="12">
        <v>39615</v>
      </c>
      <c r="F61" s="13">
        <f t="shared" si="0"/>
        <v>567356</v>
      </c>
      <c r="G61" s="8">
        <v>39813</v>
      </c>
      <c r="H61" s="14">
        <v>0</v>
      </c>
      <c r="I61" s="13">
        <v>567356</v>
      </c>
      <c r="J61" s="7" t="s">
        <v>520</v>
      </c>
    </row>
    <row r="62" spans="2:10" ht="14.65" customHeight="1" x14ac:dyDescent="0.25">
      <c r="B62" s="10" t="s">
        <v>63</v>
      </c>
      <c r="C62" s="9" t="s">
        <v>571</v>
      </c>
      <c r="D62" s="11" t="s">
        <v>572</v>
      </c>
      <c r="E62" s="12">
        <v>41806</v>
      </c>
      <c r="F62" s="13">
        <f t="shared" si="0"/>
        <v>485498.9</v>
      </c>
      <c r="G62" s="8">
        <v>42004</v>
      </c>
      <c r="H62" s="14">
        <v>450939.38</v>
      </c>
      <c r="I62" s="13">
        <v>34559.519999999997</v>
      </c>
      <c r="J62" s="7" t="s">
        <v>520</v>
      </c>
    </row>
    <row r="63" spans="2:10" ht="14.65" customHeight="1" x14ac:dyDescent="0.25">
      <c r="B63" s="10" t="s">
        <v>64</v>
      </c>
      <c r="C63" s="9" t="s">
        <v>589</v>
      </c>
      <c r="D63" s="11" t="s">
        <v>590</v>
      </c>
      <c r="E63" s="12">
        <v>40301</v>
      </c>
      <c r="F63" s="13">
        <f t="shared" si="0"/>
        <v>45820</v>
      </c>
      <c r="G63" s="8">
        <v>40543</v>
      </c>
      <c r="H63" s="14">
        <v>0</v>
      </c>
      <c r="I63" s="13">
        <v>45820</v>
      </c>
      <c r="J63" s="7" t="s">
        <v>520</v>
      </c>
    </row>
    <row r="64" spans="2:10" ht="14.65" customHeight="1" x14ac:dyDescent="0.25">
      <c r="B64" s="10" t="s">
        <v>64</v>
      </c>
      <c r="C64" s="9" t="s">
        <v>521</v>
      </c>
      <c r="D64" s="11" t="s">
        <v>593</v>
      </c>
      <c r="E64" s="12">
        <v>40322</v>
      </c>
      <c r="F64" s="13">
        <f t="shared" si="0"/>
        <v>49880</v>
      </c>
      <c r="G64" s="8">
        <v>40543</v>
      </c>
      <c r="H64" s="14">
        <v>0</v>
      </c>
      <c r="I64" s="13">
        <v>49880</v>
      </c>
      <c r="J64" s="7" t="s">
        <v>520</v>
      </c>
    </row>
    <row r="65" spans="2:10" ht="14.65" customHeight="1" x14ac:dyDescent="0.25">
      <c r="B65" s="10" t="s">
        <v>64</v>
      </c>
      <c r="C65" s="9" t="s">
        <v>591</v>
      </c>
      <c r="D65" s="11" t="s">
        <v>592</v>
      </c>
      <c r="E65" s="12">
        <v>40322</v>
      </c>
      <c r="F65" s="13">
        <f t="shared" si="0"/>
        <v>40600</v>
      </c>
      <c r="G65" s="8">
        <v>40543</v>
      </c>
      <c r="H65" s="14">
        <v>0</v>
      </c>
      <c r="I65" s="13">
        <v>40600</v>
      </c>
      <c r="J65" s="7" t="s">
        <v>520</v>
      </c>
    </row>
    <row r="66" spans="2:10" ht="14.65" customHeight="1" x14ac:dyDescent="0.25">
      <c r="B66" s="10" t="s">
        <v>64</v>
      </c>
      <c r="C66" s="9" t="s">
        <v>587</v>
      </c>
      <c r="D66" s="11" t="s">
        <v>588</v>
      </c>
      <c r="E66" s="12">
        <v>40322</v>
      </c>
      <c r="F66" s="13">
        <f t="shared" si="0"/>
        <v>3619.2</v>
      </c>
      <c r="G66" s="8">
        <v>40543</v>
      </c>
      <c r="H66" s="14">
        <v>0</v>
      </c>
      <c r="I66" s="13">
        <v>3619.2</v>
      </c>
      <c r="J66" s="7" t="s">
        <v>520</v>
      </c>
    </row>
    <row r="67" spans="2:10" ht="14.65" customHeight="1" x14ac:dyDescent="0.25">
      <c r="B67" s="10" t="s">
        <v>68</v>
      </c>
      <c r="C67" s="9" t="s">
        <v>566</v>
      </c>
      <c r="D67" s="11" t="s">
        <v>567</v>
      </c>
      <c r="E67" s="12">
        <v>39386</v>
      </c>
      <c r="F67" s="13">
        <f t="shared" si="0"/>
        <v>7482</v>
      </c>
      <c r="G67" s="8">
        <v>39447</v>
      </c>
      <c r="H67" s="14">
        <v>0</v>
      </c>
      <c r="I67" s="13">
        <v>7482</v>
      </c>
      <c r="J67" s="7" t="s">
        <v>520</v>
      </c>
    </row>
    <row r="68" spans="2:10" ht="14.65" customHeight="1" x14ac:dyDescent="0.25">
      <c r="B68" s="10" t="s">
        <v>68</v>
      </c>
      <c r="C68" s="9" t="s">
        <v>568</v>
      </c>
      <c r="D68" s="11" t="s">
        <v>569</v>
      </c>
      <c r="E68" s="12">
        <v>39392</v>
      </c>
      <c r="F68" s="13">
        <f t="shared" si="0"/>
        <v>10706.8</v>
      </c>
      <c r="G68" s="8">
        <v>39447</v>
      </c>
      <c r="H68" s="14">
        <v>0</v>
      </c>
      <c r="I68" s="13">
        <v>10706.8</v>
      </c>
      <c r="J68" s="7" t="s">
        <v>520</v>
      </c>
    </row>
    <row r="69" spans="2:10" ht="14.65" customHeight="1" x14ac:dyDescent="0.25">
      <c r="B69" s="10" t="s">
        <v>68</v>
      </c>
      <c r="C69" s="9" t="s">
        <v>562</v>
      </c>
      <c r="D69" s="11" t="s">
        <v>563</v>
      </c>
      <c r="E69" s="12">
        <v>41185</v>
      </c>
      <c r="F69" s="13">
        <f t="shared" si="0"/>
        <v>23722</v>
      </c>
      <c r="G69" s="8">
        <v>41274</v>
      </c>
      <c r="H69" s="14">
        <v>0</v>
      </c>
      <c r="I69" s="13">
        <v>23722</v>
      </c>
      <c r="J69" s="7" t="s">
        <v>520</v>
      </c>
    </row>
    <row r="70" spans="2:10" ht="14.65" customHeight="1" x14ac:dyDescent="0.25">
      <c r="B70" s="10" t="s">
        <v>69</v>
      </c>
      <c r="C70" s="9" t="s">
        <v>577</v>
      </c>
      <c r="D70" s="11" t="s">
        <v>578</v>
      </c>
      <c r="E70" s="12">
        <v>39674</v>
      </c>
      <c r="F70" s="13">
        <f t="shared" si="0"/>
        <v>931642.4</v>
      </c>
      <c r="G70" s="8">
        <v>39813</v>
      </c>
      <c r="H70" s="14">
        <v>539164</v>
      </c>
      <c r="I70" s="13">
        <v>392478.4</v>
      </c>
      <c r="J70" s="7" t="s">
        <v>520</v>
      </c>
    </row>
    <row r="71" spans="2:10" ht="14.65" customHeight="1" x14ac:dyDescent="0.25">
      <c r="B71" s="10" t="s">
        <v>70</v>
      </c>
      <c r="C71" s="9" t="s">
        <v>597</v>
      </c>
      <c r="D71" s="11" t="s">
        <v>570</v>
      </c>
      <c r="E71" s="12">
        <v>40150</v>
      </c>
      <c r="F71" s="13">
        <f t="shared" si="0"/>
        <v>41760</v>
      </c>
      <c r="G71" s="8">
        <v>40178</v>
      </c>
      <c r="H71" s="14">
        <v>0</v>
      </c>
      <c r="I71" s="13">
        <v>41760</v>
      </c>
      <c r="J71" s="7" t="s">
        <v>520</v>
      </c>
    </row>
    <row r="72" spans="2:10" s="26" customFormat="1" ht="14.65" customHeight="1" x14ac:dyDescent="0.25">
      <c r="B72" s="10" t="s">
        <v>876</v>
      </c>
      <c r="C72" s="9" t="s">
        <v>877</v>
      </c>
      <c r="D72" s="11" t="s">
        <v>878</v>
      </c>
      <c r="E72" s="12">
        <v>45274</v>
      </c>
      <c r="F72" s="13">
        <v>166253.12</v>
      </c>
      <c r="G72" s="8">
        <v>45657</v>
      </c>
      <c r="H72" s="27">
        <v>0</v>
      </c>
      <c r="I72" s="13">
        <v>166253.12</v>
      </c>
      <c r="J72" s="29" t="s">
        <v>520</v>
      </c>
    </row>
    <row r="73" spans="2:10" ht="14.65" customHeight="1" x14ac:dyDescent="0.25">
      <c r="B73" s="10" t="s">
        <v>71</v>
      </c>
      <c r="C73" s="9" t="s">
        <v>595</v>
      </c>
      <c r="D73" s="11" t="s">
        <v>72</v>
      </c>
      <c r="E73" s="12">
        <v>39915</v>
      </c>
      <c r="F73" s="13">
        <f t="shared" si="0"/>
        <v>303923021.01999998</v>
      </c>
      <c r="G73" s="8">
        <v>40178</v>
      </c>
      <c r="H73" s="14">
        <v>58247703.82</v>
      </c>
      <c r="I73" s="13">
        <v>245675317.19999999</v>
      </c>
      <c r="J73" s="7" t="s">
        <v>520</v>
      </c>
    </row>
    <row r="74" spans="2:10" ht="14.65" customHeight="1" x14ac:dyDescent="0.25">
      <c r="B74" s="10" t="s">
        <v>73</v>
      </c>
      <c r="C74" s="9" t="s">
        <v>580</v>
      </c>
      <c r="D74" s="11" t="s">
        <v>581</v>
      </c>
      <c r="E74" s="12">
        <v>41718</v>
      </c>
      <c r="F74" s="13">
        <f t="shared" si="0"/>
        <v>421209.41</v>
      </c>
      <c r="G74" s="8">
        <v>42004</v>
      </c>
      <c r="H74" s="14">
        <v>0</v>
      </c>
      <c r="I74" s="13">
        <v>421209.41</v>
      </c>
      <c r="J74" s="7" t="s">
        <v>520</v>
      </c>
    </row>
    <row r="75" spans="2:10" ht="14.65" customHeight="1" x14ac:dyDescent="0.25">
      <c r="B75" s="10" t="s">
        <v>74</v>
      </c>
      <c r="C75" s="9" t="s">
        <v>540</v>
      </c>
      <c r="D75" s="11" t="s">
        <v>75</v>
      </c>
      <c r="E75" s="12">
        <v>38119</v>
      </c>
      <c r="F75" s="13">
        <f t="shared" si="0"/>
        <v>5058.46</v>
      </c>
      <c r="G75" s="8">
        <v>38352</v>
      </c>
      <c r="H75" s="14">
        <v>0</v>
      </c>
      <c r="I75" s="13">
        <v>5058.46</v>
      </c>
      <c r="J75" s="7" t="s">
        <v>520</v>
      </c>
    </row>
    <row r="76" spans="2:10" ht="14.65" customHeight="1" x14ac:dyDescent="0.25">
      <c r="B76" s="10" t="s">
        <v>74</v>
      </c>
      <c r="C76" s="9" t="s">
        <v>540</v>
      </c>
      <c r="D76" s="11" t="s">
        <v>76</v>
      </c>
      <c r="E76" s="12">
        <v>38148</v>
      </c>
      <c r="F76" s="13">
        <f t="shared" si="0"/>
        <v>5058.46</v>
      </c>
      <c r="G76" s="8">
        <v>38352</v>
      </c>
      <c r="H76" s="14">
        <v>0</v>
      </c>
      <c r="I76" s="13">
        <v>5058.46</v>
      </c>
      <c r="J76" s="7" t="s">
        <v>520</v>
      </c>
    </row>
    <row r="77" spans="2:10" ht="14.65" customHeight="1" x14ac:dyDescent="0.25">
      <c r="B77" s="10" t="s">
        <v>74</v>
      </c>
      <c r="C77" s="9" t="s">
        <v>540</v>
      </c>
      <c r="D77" s="11" t="s">
        <v>77</v>
      </c>
      <c r="E77" s="12">
        <v>38178</v>
      </c>
      <c r="F77" s="13">
        <f t="shared" ref="F77:F140" si="1">+I77+H77</f>
        <v>5058.46</v>
      </c>
      <c r="G77" s="8">
        <v>38352</v>
      </c>
      <c r="H77" s="14">
        <v>0</v>
      </c>
      <c r="I77" s="13">
        <v>5058.46</v>
      </c>
      <c r="J77" s="7" t="s">
        <v>520</v>
      </c>
    </row>
    <row r="78" spans="2:10" ht="14.65" customHeight="1" x14ac:dyDescent="0.25">
      <c r="B78" s="10" t="s">
        <v>74</v>
      </c>
      <c r="C78" s="9" t="s">
        <v>540</v>
      </c>
      <c r="D78" s="11" t="s">
        <v>78</v>
      </c>
      <c r="E78" s="12">
        <v>38209</v>
      </c>
      <c r="F78" s="13">
        <f t="shared" si="1"/>
        <v>5058.46</v>
      </c>
      <c r="G78" s="8">
        <v>38352</v>
      </c>
      <c r="H78" s="14">
        <v>0</v>
      </c>
      <c r="I78" s="13">
        <v>5058.46</v>
      </c>
      <c r="J78" s="7" t="s">
        <v>520</v>
      </c>
    </row>
    <row r="79" spans="2:10" ht="14.65" customHeight="1" x14ac:dyDescent="0.25">
      <c r="B79" s="10" t="s">
        <v>74</v>
      </c>
      <c r="C79" s="9" t="s">
        <v>540</v>
      </c>
      <c r="D79" s="11" t="s">
        <v>79</v>
      </c>
      <c r="E79" s="12">
        <v>38240</v>
      </c>
      <c r="F79" s="13">
        <f t="shared" si="1"/>
        <v>5058.46</v>
      </c>
      <c r="G79" s="8">
        <v>38352</v>
      </c>
      <c r="H79" s="14">
        <v>0</v>
      </c>
      <c r="I79" s="13">
        <v>5058.46</v>
      </c>
      <c r="J79" s="7" t="s">
        <v>520</v>
      </c>
    </row>
    <row r="80" spans="2:10" ht="14.65" customHeight="1" x14ac:dyDescent="0.25">
      <c r="B80" s="10" t="s">
        <v>74</v>
      </c>
      <c r="C80" s="9" t="s">
        <v>540</v>
      </c>
      <c r="D80" s="11" t="s">
        <v>80</v>
      </c>
      <c r="E80" s="12">
        <v>38270</v>
      </c>
      <c r="F80" s="13">
        <f t="shared" si="1"/>
        <v>5058.46</v>
      </c>
      <c r="G80" s="8">
        <v>38352</v>
      </c>
      <c r="H80" s="14">
        <v>0</v>
      </c>
      <c r="I80" s="13">
        <v>5058.46</v>
      </c>
      <c r="J80" s="7" t="s">
        <v>520</v>
      </c>
    </row>
    <row r="81" spans="2:10" ht="14.65" customHeight="1" x14ac:dyDescent="0.25">
      <c r="B81" s="10" t="s">
        <v>74</v>
      </c>
      <c r="C81" s="9" t="s">
        <v>540</v>
      </c>
      <c r="D81" s="11" t="s">
        <v>81</v>
      </c>
      <c r="E81" s="12">
        <v>38301</v>
      </c>
      <c r="F81" s="13">
        <f t="shared" si="1"/>
        <v>5058.46</v>
      </c>
      <c r="G81" s="8">
        <v>38352</v>
      </c>
      <c r="H81" s="14">
        <v>0</v>
      </c>
      <c r="I81" s="13">
        <v>5058.46</v>
      </c>
      <c r="J81" s="7" t="s">
        <v>520</v>
      </c>
    </row>
    <row r="82" spans="2:10" ht="14.65" customHeight="1" x14ac:dyDescent="0.25">
      <c r="B82" s="10" t="s">
        <v>74</v>
      </c>
      <c r="C82" s="9" t="s">
        <v>540</v>
      </c>
      <c r="D82" s="11" t="s">
        <v>82</v>
      </c>
      <c r="E82" s="12">
        <v>38331</v>
      </c>
      <c r="F82" s="13">
        <f t="shared" si="1"/>
        <v>5058.46</v>
      </c>
      <c r="G82" s="8">
        <v>38352</v>
      </c>
      <c r="H82" s="14">
        <v>0</v>
      </c>
      <c r="I82" s="13">
        <v>5058.46</v>
      </c>
      <c r="J82" s="7" t="s">
        <v>520</v>
      </c>
    </row>
    <row r="83" spans="2:10" ht="14.65" customHeight="1" x14ac:dyDescent="0.25">
      <c r="B83" s="10" t="s">
        <v>74</v>
      </c>
      <c r="C83" s="9" t="s">
        <v>540</v>
      </c>
      <c r="D83" s="11" t="s">
        <v>83</v>
      </c>
      <c r="E83" s="12">
        <v>38748</v>
      </c>
      <c r="F83" s="13">
        <f t="shared" si="1"/>
        <v>27225.88</v>
      </c>
      <c r="G83" s="8">
        <v>38352</v>
      </c>
      <c r="H83" s="14">
        <v>0</v>
      </c>
      <c r="I83" s="13">
        <v>27225.88</v>
      </c>
      <c r="J83" s="7" t="s">
        <v>520</v>
      </c>
    </row>
    <row r="84" spans="2:10" ht="14.65" customHeight="1" x14ac:dyDescent="0.25">
      <c r="B84" s="10" t="s">
        <v>74</v>
      </c>
      <c r="C84" s="9" t="s">
        <v>540</v>
      </c>
      <c r="D84" s="11" t="s">
        <v>84</v>
      </c>
      <c r="E84" s="12">
        <v>38776</v>
      </c>
      <c r="F84" s="13">
        <f t="shared" si="1"/>
        <v>27225.88</v>
      </c>
      <c r="G84" s="8">
        <v>38352</v>
      </c>
      <c r="H84" s="14">
        <v>0</v>
      </c>
      <c r="I84" s="13">
        <v>27225.88</v>
      </c>
      <c r="J84" s="7" t="s">
        <v>520</v>
      </c>
    </row>
    <row r="85" spans="2:10" ht="14.65" customHeight="1" x14ac:dyDescent="0.25">
      <c r="B85" s="10" t="s">
        <v>74</v>
      </c>
      <c r="C85" s="9" t="s">
        <v>540</v>
      </c>
      <c r="D85" s="11" t="s">
        <v>85</v>
      </c>
      <c r="E85" s="12">
        <v>38806</v>
      </c>
      <c r="F85" s="13">
        <f t="shared" si="1"/>
        <v>27225.88</v>
      </c>
      <c r="G85" s="8">
        <v>38352</v>
      </c>
      <c r="H85" s="14">
        <v>0</v>
      </c>
      <c r="I85" s="13">
        <v>27225.88</v>
      </c>
      <c r="J85" s="7" t="s">
        <v>520</v>
      </c>
    </row>
    <row r="86" spans="2:10" ht="14.65" customHeight="1" x14ac:dyDescent="0.25">
      <c r="B86" s="10" t="s">
        <v>74</v>
      </c>
      <c r="C86" s="9" t="s">
        <v>540</v>
      </c>
      <c r="D86" s="11" t="s">
        <v>86</v>
      </c>
      <c r="E86" s="12">
        <v>38824</v>
      </c>
      <c r="F86" s="13">
        <f t="shared" si="1"/>
        <v>27225.88</v>
      </c>
      <c r="G86" s="8">
        <v>38352</v>
      </c>
      <c r="H86" s="14">
        <v>0</v>
      </c>
      <c r="I86" s="13">
        <v>27225.88</v>
      </c>
      <c r="J86" s="7" t="s">
        <v>520</v>
      </c>
    </row>
    <row r="87" spans="2:10" ht="14.65" customHeight="1" x14ac:dyDescent="0.25">
      <c r="B87" s="10" t="s">
        <v>74</v>
      </c>
      <c r="C87" s="9" t="s">
        <v>540</v>
      </c>
      <c r="D87" s="11" t="s">
        <v>87</v>
      </c>
      <c r="E87" s="12">
        <v>38854</v>
      </c>
      <c r="F87" s="13">
        <f t="shared" si="1"/>
        <v>27225.88</v>
      </c>
      <c r="G87" s="8">
        <v>38352</v>
      </c>
      <c r="H87" s="14">
        <v>0</v>
      </c>
      <c r="I87" s="13">
        <v>27225.88</v>
      </c>
      <c r="J87" s="7" t="s">
        <v>520</v>
      </c>
    </row>
    <row r="88" spans="2:10" ht="14.65" customHeight="1" x14ac:dyDescent="0.25">
      <c r="B88" s="10" t="s">
        <v>74</v>
      </c>
      <c r="C88" s="9" t="s">
        <v>540</v>
      </c>
      <c r="D88" s="11" t="s">
        <v>88</v>
      </c>
      <c r="E88" s="12">
        <v>38887</v>
      </c>
      <c r="F88" s="13">
        <f t="shared" si="1"/>
        <v>27225.88</v>
      </c>
      <c r="G88" s="8">
        <v>38352</v>
      </c>
      <c r="H88" s="14">
        <v>0</v>
      </c>
      <c r="I88" s="13">
        <v>27225.88</v>
      </c>
      <c r="J88" s="7" t="s">
        <v>520</v>
      </c>
    </row>
    <row r="89" spans="2:10" ht="14.65" customHeight="1" x14ac:dyDescent="0.25">
      <c r="B89" s="10" t="s">
        <v>74</v>
      </c>
      <c r="C89" s="9" t="s">
        <v>540</v>
      </c>
      <c r="D89" s="11" t="s">
        <v>89</v>
      </c>
      <c r="E89" s="12">
        <v>38915</v>
      </c>
      <c r="F89" s="13">
        <f t="shared" si="1"/>
        <v>27225.88</v>
      </c>
      <c r="G89" s="8">
        <v>38352</v>
      </c>
      <c r="H89" s="14">
        <v>0</v>
      </c>
      <c r="I89" s="13">
        <v>27225.88</v>
      </c>
      <c r="J89" s="7" t="s">
        <v>520</v>
      </c>
    </row>
    <row r="90" spans="2:10" ht="14.65" customHeight="1" x14ac:dyDescent="0.25">
      <c r="B90" s="10" t="s">
        <v>74</v>
      </c>
      <c r="C90" s="9" t="s">
        <v>540</v>
      </c>
      <c r="D90" s="11" t="s">
        <v>90</v>
      </c>
      <c r="E90" s="12">
        <v>38939</v>
      </c>
      <c r="F90" s="13">
        <f t="shared" si="1"/>
        <v>27225.88</v>
      </c>
      <c r="G90" s="8">
        <v>38352</v>
      </c>
      <c r="H90" s="14">
        <v>0</v>
      </c>
      <c r="I90" s="13">
        <v>27225.88</v>
      </c>
      <c r="J90" s="7" t="s">
        <v>520</v>
      </c>
    </row>
    <row r="91" spans="2:10" ht="14.65" customHeight="1" x14ac:dyDescent="0.25">
      <c r="B91" s="10" t="s">
        <v>74</v>
      </c>
      <c r="C91" s="9" t="s">
        <v>540</v>
      </c>
      <c r="D91" s="11" t="s">
        <v>91</v>
      </c>
      <c r="E91" s="12">
        <v>38978</v>
      </c>
      <c r="F91" s="13">
        <f t="shared" si="1"/>
        <v>27225.88</v>
      </c>
      <c r="G91" s="8">
        <v>38352</v>
      </c>
      <c r="H91" s="14">
        <v>0</v>
      </c>
      <c r="I91" s="13">
        <v>27225.88</v>
      </c>
      <c r="J91" s="7" t="s">
        <v>520</v>
      </c>
    </row>
    <row r="92" spans="2:10" ht="14.65" customHeight="1" x14ac:dyDescent="0.25">
      <c r="B92" s="10" t="s">
        <v>74</v>
      </c>
      <c r="C92" s="9" t="s">
        <v>540</v>
      </c>
      <c r="D92" s="11" t="s">
        <v>92</v>
      </c>
      <c r="E92" s="12">
        <v>39112</v>
      </c>
      <c r="F92" s="13">
        <f t="shared" si="1"/>
        <v>2516.67</v>
      </c>
      <c r="G92" s="8">
        <v>39447</v>
      </c>
      <c r="H92" s="14">
        <v>0</v>
      </c>
      <c r="I92" s="13">
        <v>2516.67</v>
      </c>
      <c r="J92" s="7" t="s">
        <v>520</v>
      </c>
    </row>
    <row r="93" spans="2:10" ht="14.65" customHeight="1" x14ac:dyDescent="0.25">
      <c r="B93" s="10" t="s">
        <v>74</v>
      </c>
      <c r="C93" s="9" t="s">
        <v>540</v>
      </c>
      <c r="D93" s="11" t="s">
        <v>93</v>
      </c>
      <c r="E93" s="12">
        <v>39141</v>
      </c>
      <c r="F93" s="13">
        <f t="shared" si="1"/>
        <v>2516.67</v>
      </c>
      <c r="G93" s="8">
        <v>39447</v>
      </c>
      <c r="H93" s="14">
        <v>0</v>
      </c>
      <c r="I93" s="13">
        <v>2516.67</v>
      </c>
      <c r="J93" s="7" t="s">
        <v>520</v>
      </c>
    </row>
    <row r="94" spans="2:10" ht="14.65" customHeight="1" x14ac:dyDescent="0.25">
      <c r="B94" s="10" t="s">
        <v>74</v>
      </c>
      <c r="C94" s="9" t="s">
        <v>540</v>
      </c>
      <c r="D94" s="11" t="s">
        <v>94</v>
      </c>
      <c r="E94" s="12">
        <v>39163</v>
      </c>
      <c r="F94" s="13">
        <f t="shared" si="1"/>
        <v>2516.67</v>
      </c>
      <c r="G94" s="8">
        <v>39447</v>
      </c>
      <c r="H94" s="14">
        <v>0</v>
      </c>
      <c r="I94" s="13">
        <v>2516.67</v>
      </c>
      <c r="J94" s="7" t="s">
        <v>520</v>
      </c>
    </row>
    <row r="95" spans="2:10" ht="14.65" customHeight="1" x14ac:dyDescent="0.25">
      <c r="B95" s="10" t="s">
        <v>74</v>
      </c>
      <c r="C95" s="9" t="s">
        <v>540</v>
      </c>
      <c r="D95" s="11" t="s">
        <v>95</v>
      </c>
      <c r="E95" s="12">
        <v>39197</v>
      </c>
      <c r="F95" s="13">
        <f t="shared" si="1"/>
        <v>2516.67</v>
      </c>
      <c r="G95" s="8">
        <v>39447</v>
      </c>
      <c r="H95" s="14">
        <v>0</v>
      </c>
      <c r="I95" s="13">
        <v>2516.67</v>
      </c>
      <c r="J95" s="7" t="s">
        <v>520</v>
      </c>
    </row>
    <row r="96" spans="2:10" ht="14.65" customHeight="1" x14ac:dyDescent="0.25">
      <c r="B96" s="10" t="s">
        <v>74</v>
      </c>
      <c r="C96" s="9" t="s">
        <v>540</v>
      </c>
      <c r="D96" s="11" t="s">
        <v>96</v>
      </c>
      <c r="E96" s="12">
        <v>39211</v>
      </c>
      <c r="F96" s="13">
        <f t="shared" si="1"/>
        <v>2516.67</v>
      </c>
      <c r="G96" s="8">
        <v>39447</v>
      </c>
      <c r="H96" s="14">
        <v>0</v>
      </c>
      <c r="I96" s="13">
        <v>2516.67</v>
      </c>
      <c r="J96" s="7" t="s">
        <v>520</v>
      </c>
    </row>
    <row r="97" spans="2:10" ht="14.65" customHeight="1" x14ac:dyDescent="0.25">
      <c r="B97" s="10" t="s">
        <v>74</v>
      </c>
      <c r="C97" s="9" t="s">
        <v>540</v>
      </c>
      <c r="D97" s="11" t="s">
        <v>97</v>
      </c>
      <c r="E97" s="12">
        <v>39253</v>
      </c>
      <c r="F97" s="13">
        <f t="shared" si="1"/>
        <v>2516.67</v>
      </c>
      <c r="G97" s="8">
        <v>39447</v>
      </c>
      <c r="H97" s="14">
        <v>0</v>
      </c>
      <c r="I97" s="13">
        <v>2516.67</v>
      </c>
      <c r="J97" s="7" t="s">
        <v>520</v>
      </c>
    </row>
    <row r="98" spans="2:10" ht="14.65" customHeight="1" x14ac:dyDescent="0.25">
      <c r="B98" s="10" t="s">
        <v>74</v>
      </c>
      <c r="C98" s="9" t="s">
        <v>540</v>
      </c>
      <c r="D98" s="11" t="s">
        <v>98</v>
      </c>
      <c r="E98" s="12">
        <v>39276</v>
      </c>
      <c r="F98" s="13">
        <f t="shared" si="1"/>
        <v>2516.67</v>
      </c>
      <c r="G98" s="8">
        <v>39447</v>
      </c>
      <c r="H98" s="14">
        <v>0</v>
      </c>
      <c r="I98" s="13">
        <v>2516.67</v>
      </c>
      <c r="J98" s="7" t="s">
        <v>520</v>
      </c>
    </row>
    <row r="99" spans="2:10" ht="14.65" customHeight="1" x14ac:dyDescent="0.25">
      <c r="B99" s="10" t="s">
        <v>74</v>
      </c>
      <c r="C99" s="9" t="s">
        <v>540</v>
      </c>
      <c r="D99" s="11" t="s">
        <v>99</v>
      </c>
      <c r="E99" s="12">
        <v>39310</v>
      </c>
      <c r="F99" s="13">
        <f t="shared" si="1"/>
        <v>2516.67</v>
      </c>
      <c r="G99" s="8">
        <v>39447</v>
      </c>
      <c r="H99" s="14">
        <v>0</v>
      </c>
      <c r="I99" s="13">
        <v>2516.67</v>
      </c>
      <c r="J99" s="7" t="s">
        <v>520</v>
      </c>
    </row>
    <row r="100" spans="2:10" ht="14.65" customHeight="1" x14ac:dyDescent="0.25">
      <c r="B100" s="10" t="s">
        <v>74</v>
      </c>
      <c r="C100" s="9" t="s">
        <v>540</v>
      </c>
      <c r="D100" s="11" t="s">
        <v>100</v>
      </c>
      <c r="E100" s="12">
        <v>39370</v>
      </c>
      <c r="F100" s="13">
        <f t="shared" si="1"/>
        <v>2516.67</v>
      </c>
      <c r="G100" s="8">
        <v>39447</v>
      </c>
      <c r="H100" s="14">
        <v>0</v>
      </c>
      <c r="I100" s="13">
        <v>2516.67</v>
      </c>
      <c r="J100" s="7" t="s">
        <v>520</v>
      </c>
    </row>
    <row r="101" spans="2:10" ht="14.65" customHeight="1" x14ac:dyDescent="0.25">
      <c r="B101" s="10" t="s">
        <v>74</v>
      </c>
      <c r="C101" s="9" t="s">
        <v>540</v>
      </c>
      <c r="D101" s="11" t="s">
        <v>101</v>
      </c>
      <c r="E101" s="12">
        <v>40729</v>
      </c>
      <c r="F101" s="13">
        <f t="shared" si="1"/>
        <v>3798.42</v>
      </c>
      <c r="G101" s="8">
        <v>40908</v>
      </c>
      <c r="H101" s="14">
        <v>0</v>
      </c>
      <c r="I101" s="13">
        <v>3798.42</v>
      </c>
      <c r="J101" s="7" t="s">
        <v>520</v>
      </c>
    </row>
    <row r="102" spans="2:10" ht="14.65" customHeight="1" x14ac:dyDescent="0.25">
      <c r="B102" s="10" t="s">
        <v>74</v>
      </c>
      <c r="C102" s="9" t="s">
        <v>540</v>
      </c>
      <c r="D102" s="11" t="s">
        <v>102</v>
      </c>
      <c r="E102" s="12">
        <v>40781</v>
      </c>
      <c r="F102" s="13">
        <f t="shared" si="1"/>
        <v>6420.6</v>
      </c>
      <c r="G102" s="8">
        <v>40908</v>
      </c>
      <c r="H102" s="14">
        <v>0</v>
      </c>
      <c r="I102" s="13">
        <v>6420.6</v>
      </c>
      <c r="J102" s="7" t="s">
        <v>520</v>
      </c>
    </row>
    <row r="103" spans="2:10" ht="14.65" customHeight="1" x14ac:dyDescent="0.25">
      <c r="B103" s="10" t="s">
        <v>74</v>
      </c>
      <c r="C103" s="9" t="s">
        <v>540</v>
      </c>
      <c r="D103" s="11" t="s">
        <v>103</v>
      </c>
      <c r="E103" s="12">
        <v>40847</v>
      </c>
      <c r="F103" s="13">
        <f t="shared" si="1"/>
        <v>3210.3</v>
      </c>
      <c r="G103" s="8">
        <v>40908</v>
      </c>
      <c r="H103" s="14">
        <v>0</v>
      </c>
      <c r="I103" s="13">
        <v>3210.3</v>
      </c>
      <c r="J103" s="7" t="s">
        <v>520</v>
      </c>
    </row>
    <row r="104" spans="2:10" ht="14.65" customHeight="1" x14ac:dyDescent="0.25">
      <c r="B104" s="10" t="s">
        <v>74</v>
      </c>
      <c r="C104" s="9" t="s">
        <v>540</v>
      </c>
      <c r="D104" s="11" t="s">
        <v>104</v>
      </c>
      <c r="E104" s="12">
        <v>40897</v>
      </c>
      <c r="F104" s="13">
        <f t="shared" si="1"/>
        <v>3210.3</v>
      </c>
      <c r="G104" s="8">
        <v>40908</v>
      </c>
      <c r="H104" s="14">
        <v>0</v>
      </c>
      <c r="I104" s="13">
        <v>3210.3</v>
      </c>
      <c r="J104" s="7" t="s">
        <v>520</v>
      </c>
    </row>
    <row r="105" spans="2:10" ht="14.65" customHeight="1" x14ac:dyDescent="0.25">
      <c r="B105" s="10" t="s">
        <v>105</v>
      </c>
      <c r="C105" s="9" t="s">
        <v>582</v>
      </c>
      <c r="D105" s="11" t="s">
        <v>583</v>
      </c>
      <c r="E105" s="12">
        <v>39567</v>
      </c>
      <c r="F105" s="13">
        <f t="shared" si="1"/>
        <v>612398.80000000005</v>
      </c>
      <c r="G105" s="8">
        <v>39813</v>
      </c>
      <c r="H105" s="14">
        <v>0</v>
      </c>
      <c r="I105" s="13">
        <v>612398.80000000005</v>
      </c>
      <c r="J105" s="7" t="s">
        <v>520</v>
      </c>
    </row>
    <row r="106" spans="2:10" ht="14.65" customHeight="1" x14ac:dyDescent="0.25">
      <c r="B106" s="10" t="s">
        <v>105</v>
      </c>
      <c r="C106" s="9" t="s">
        <v>584</v>
      </c>
      <c r="D106" s="11" t="s">
        <v>585</v>
      </c>
      <c r="E106" s="12">
        <v>39597</v>
      </c>
      <c r="F106" s="13">
        <f t="shared" si="1"/>
        <v>547230</v>
      </c>
      <c r="G106" s="8">
        <v>39813</v>
      </c>
      <c r="H106" s="14">
        <v>0</v>
      </c>
      <c r="I106" s="13">
        <v>547230</v>
      </c>
      <c r="J106" s="7" t="s">
        <v>520</v>
      </c>
    </row>
    <row r="107" spans="2:10" ht="14.65" customHeight="1" x14ac:dyDescent="0.25">
      <c r="B107" s="10" t="s">
        <v>105</v>
      </c>
      <c r="C107" s="9" t="s">
        <v>582</v>
      </c>
      <c r="D107" s="11" t="s">
        <v>586</v>
      </c>
      <c r="E107" s="12">
        <v>39668</v>
      </c>
      <c r="F107" s="13">
        <f t="shared" si="1"/>
        <v>612398.80000000005</v>
      </c>
      <c r="G107" s="8">
        <v>39813</v>
      </c>
      <c r="H107" s="14">
        <v>200000</v>
      </c>
      <c r="I107" s="13">
        <v>412398.8</v>
      </c>
      <c r="J107" s="7" t="s">
        <v>520</v>
      </c>
    </row>
    <row r="108" spans="2:10" ht="14.65" customHeight="1" x14ac:dyDescent="0.25">
      <c r="B108" s="10" t="s">
        <v>106</v>
      </c>
      <c r="C108" s="9" t="s">
        <v>539</v>
      </c>
      <c r="D108" s="11" t="s">
        <v>624</v>
      </c>
      <c r="E108" s="12">
        <v>40017</v>
      </c>
      <c r="F108" s="13">
        <f t="shared" si="1"/>
        <v>20740.8</v>
      </c>
      <c r="G108" s="8">
        <v>40178</v>
      </c>
      <c r="H108" s="14">
        <v>0</v>
      </c>
      <c r="I108" s="13">
        <v>20740.8</v>
      </c>
      <c r="J108" s="7" t="s">
        <v>520</v>
      </c>
    </row>
    <row r="109" spans="2:10" ht="14.65" customHeight="1" x14ac:dyDescent="0.25">
      <c r="B109" s="10" t="s">
        <v>106</v>
      </c>
      <c r="C109" s="9" t="s">
        <v>539</v>
      </c>
      <c r="D109" s="11" t="s">
        <v>625</v>
      </c>
      <c r="E109" s="12">
        <v>40060</v>
      </c>
      <c r="F109" s="13">
        <f t="shared" si="1"/>
        <v>52200</v>
      </c>
      <c r="G109" s="8">
        <v>40178</v>
      </c>
      <c r="H109" s="14">
        <v>0</v>
      </c>
      <c r="I109" s="13">
        <v>52200</v>
      </c>
      <c r="J109" s="7" t="s">
        <v>520</v>
      </c>
    </row>
    <row r="110" spans="2:10" ht="14.65" customHeight="1" x14ac:dyDescent="0.25">
      <c r="B110" s="10" t="s">
        <v>106</v>
      </c>
      <c r="C110" s="9" t="s">
        <v>539</v>
      </c>
      <c r="D110" s="11" t="s">
        <v>626</v>
      </c>
      <c r="E110" s="12">
        <v>40099</v>
      </c>
      <c r="F110" s="13">
        <f t="shared" si="1"/>
        <v>10556</v>
      </c>
      <c r="G110" s="8">
        <v>40178</v>
      </c>
      <c r="H110" s="14">
        <v>0</v>
      </c>
      <c r="I110" s="13">
        <v>10556</v>
      </c>
      <c r="J110" s="7" t="s">
        <v>520</v>
      </c>
    </row>
    <row r="111" spans="2:10" ht="14.65" customHeight="1" x14ac:dyDescent="0.25">
      <c r="B111" s="10" t="s">
        <v>106</v>
      </c>
      <c r="C111" s="9" t="s">
        <v>539</v>
      </c>
      <c r="D111" s="11" t="s">
        <v>627</v>
      </c>
      <c r="E111" s="12">
        <v>40149</v>
      </c>
      <c r="F111" s="13">
        <f t="shared" si="1"/>
        <v>23970.240000000002</v>
      </c>
      <c r="G111" s="8">
        <v>40178</v>
      </c>
      <c r="H111" s="14">
        <v>0</v>
      </c>
      <c r="I111" s="13">
        <v>23970.240000000002</v>
      </c>
      <c r="J111" s="7" t="s">
        <v>520</v>
      </c>
    </row>
    <row r="112" spans="2:10" ht="14.65" customHeight="1" x14ac:dyDescent="0.25">
      <c r="B112" s="10" t="s">
        <v>106</v>
      </c>
      <c r="C112" s="9" t="s">
        <v>539</v>
      </c>
      <c r="D112" s="11" t="s">
        <v>628</v>
      </c>
      <c r="E112" s="12">
        <v>40189</v>
      </c>
      <c r="F112" s="13">
        <f t="shared" si="1"/>
        <v>11078</v>
      </c>
      <c r="G112" s="8">
        <v>40543</v>
      </c>
      <c r="H112" s="14">
        <v>0</v>
      </c>
      <c r="I112" s="13">
        <v>11078</v>
      </c>
      <c r="J112" s="7" t="s">
        <v>520</v>
      </c>
    </row>
    <row r="113" spans="2:10" ht="14.65" customHeight="1" x14ac:dyDescent="0.25">
      <c r="B113" s="10" t="s">
        <v>106</v>
      </c>
      <c r="C113" s="9" t="s">
        <v>539</v>
      </c>
      <c r="D113" s="11" t="s">
        <v>629</v>
      </c>
      <c r="E113" s="12">
        <v>40224</v>
      </c>
      <c r="F113" s="13">
        <f t="shared" si="1"/>
        <v>20329</v>
      </c>
      <c r="G113" s="8">
        <v>40543</v>
      </c>
      <c r="H113" s="14">
        <v>0</v>
      </c>
      <c r="I113" s="13">
        <v>20329</v>
      </c>
      <c r="J113" s="7" t="s">
        <v>520</v>
      </c>
    </row>
    <row r="114" spans="2:10" ht="14.65" customHeight="1" x14ac:dyDescent="0.25">
      <c r="B114" s="10" t="s">
        <v>106</v>
      </c>
      <c r="C114" s="9" t="s">
        <v>539</v>
      </c>
      <c r="D114" s="11" t="s">
        <v>630</v>
      </c>
      <c r="E114" s="12">
        <v>40239</v>
      </c>
      <c r="F114" s="13">
        <f t="shared" si="1"/>
        <v>30160</v>
      </c>
      <c r="G114" s="8">
        <v>40543</v>
      </c>
      <c r="H114" s="14">
        <v>0</v>
      </c>
      <c r="I114" s="13">
        <v>30160</v>
      </c>
      <c r="J114" s="7" t="s">
        <v>520</v>
      </c>
    </row>
    <row r="115" spans="2:10" ht="14.65" customHeight="1" x14ac:dyDescent="0.25">
      <c r="B115" s="10" t="s">
        <v>106</v>
      </c>
      <c r="C115" s="9" t="s">
        <v>539</v>
      </c>
      <c r="D115" s="11" t="s">
        <v>631</v>
      </c>
      <c r="E115" s="12">
        <v>40256</v>
      </c>
      <c r="F115" s="13">
        <f t="shared" si="1"/>
        <v>4640</v>
      </c>
      <c r="G115" s="8">
        <v>40543</v>
      </c>
      <c r="H115" s="14">
        <v>0</v>
      </c>
      <c r="I115" s="13">
        <v>4640</v>
      </c>
      <c r="J115" s="7" t="s">
        <v>520</v>
      </c>
    </row>
    <row r="116" spans="2:10" ht="14.65" customHeight="1" x14ac:dyDescent="0.25">
      <c r="B116" s="10" t="s">
        <v>106</v>
      </c>
      <c r="C116" s="9" t="s">
        <v>539</v>
      </c>
      <c r="D116" s="11" t="s">
        <v>632</v>
      </c>
      <c r="E116" s="12">
        <v>40380</v>
      </c>
      <c r="F116" s="13">
        <f t="shared" si="1"/>
        <v>30160</v>
      </c>
      <c r="G116" s="8">
        <v>40543</v>
      </c>
      <c r="H116" s="14">
        <v>0</v>
      </c>
      <c r="I116" s="13">
        <v>30160</v>
      </c>
      <c r="J116" s="7" t="s">
        <v>520</v>
      </c>
    </row>
    <row r="117" spans="2:10" ht="14.65" customHeight="1" x14ac:dyDescent="0.25">
      <c r="B117" s="10" t="s">
        <v>106</v>
      </c>
      <c r="C117" s="9" t="s">
        <v>539</v>
      </c>
      <c r="D117" s="11" t="s">
        <v>633</v>
      </c>
      <c r="E117" s="12">
        <v>40381</v>
      </c>
      <c r="F117" s="13">
        <f t="shared" si="1"/>
        <v>24244</v>
      </c>
      <c r="G117" s="8">
        <v>40543</v>
      </c>
      <c r="H117" s="14">
        <v>0</v>
      </c>
      <c r="I117" s="13">
        <v>24244</v>
      </c>
      <c r="J117" s="7" t="s">
        <v>520</v>
      </c>
    </row>
    <row r="118" spans="2:10" ht="14.65" customHeight="1" x14ac:dyDescent="0.25">
      <c r="B118" s="10" t="s">
        <v>106</v>
      </c>
      <c r="C118" s="9" t="s">
        <v>539</v>
      </c>
      <c r="D118" s="11" t="s">
        <v>634</v>
      </c>
      <c r="E118" s="12">
        <v>40736</v>
      </c>
      <c r="F118" s="13">
        <f t="shared" si="1"/>
        <v>18235.2</v>
      </c>
      <c r="G118" s="8">
        <v>40908</v>
      </c>
      <c r="H118" s="14">
        <v>0</v>
      </c>
      <c r="I118" s="13">
        <v>18235.2</v>
      </c>
      <c r="J118" s="7" t="s">
        <v>520</v>
      </c>
    </row>
    <row r="119" spans="2:10" ht="14.65" customHeight="1" x14ac:dyDescent="0.25">
      <c r="B119" s="10" t="s">
        <v>108</v>
      </c>
      <c r="C119" s="9" t="s">
        <v>559</v>
      </c>
      <c r="D119" s="11" t="s">
        <v>109</v>
      </c>
      <c r="E119" s="12">
        <v>38828</v>
      </c>
      <c r="F119" s="13">
        <f t="shared" si="1"/>
        <v>3500</v>
      </c>
      <c r="G119" s="8">
        <v>39082</v>
      </c>
      <c r="H119" s="14">
        <v>0</v>
      </c>
      <c r="I119" s="13">
        <v>3500</v>
      </c>
      <c r="J119" s="7" t="s">
        <v>520</v>
      </c>
    </row>
    <row r="120" spans="2:10" ht="14.65" customHeight="1" x14ac:dyDescent="0.25">
      <c r="B120" s="10" t="s">
        <v>110</v>
      </c>
      <c r="C120" s="9" t="s">
        <v>613</v>
      </c>
      <c r="D120" s="11" t="s">
        <v>614</v>
      </c>
      <c r="E120" s="12">
        <v>39406</v>
      </c>
      <c r="F120" s="13">
        <f t="shared" si="1"/>
        <v>837188.78</v>
      </c>
      <c r="G120" s="8">
        <v>39447</v>
      </c>
      <c r="H120" s="14">
        <v>156998.20000000001</v>
      </c>
      <c r="I120" s="13">
        <v>680190.58</v>
      </c>
      <c r="J120" s="7" t="s">
        <v>520</v>
      </c>
    </row>
    <row r="121" spans="2:10" ht="14.65" customHeight="1" x14ac:dyDescent="0.25">
      <c r="B121" s="10" t="s">
        <v>111</v>
      </c>
      <c r="C121" s="9" t="s">
        <v>544</v>
      </c>
      <c r="D121" s="11" t="s">
        <v>112</v>
      </c>
      <c r="E121" s="12">
        <v>38757</v>
      </c>
      <c r="F121" s="13">
        <f t="shared" si="1"/>
        <v>70354</v>
      </c>
      <c r="G121" s="8">
        <v>39082</v>
      </c>
      <c r="H121" s="14">
        <v>0</v>
      </c>
      <c r="I121" s="13">
        <v>70354</v>
      </c>
      <c r="J121" s="7" t="s">
        <v>520</v>
      </c>
    </row>
    <row r="122" spans="2:10" ht="14.65" customHeight="1" x14ac:dyDescent="0.25">
      <c r="B122" s="10" t="s">
        <v>111</v>
      </c>
      <c r="C122" s="9" t="s">
        <v>545</v>
      </c>
      <c r="D122" s="11" t="s">
        <v>113</v>
      </c>
      <c r="E122" s="12">
        <v>38757</v>
      </c>
      <c r="F122" s="13">
        <f t="shared" si="1"/>
        <v>14848</v>
      </c>
      <c r="G122" s="8">
        <v>39082</v>
      </c>
      <c r="H122" s="14">
        <v>0</v>
      </c>
      <c r="I122" s="13">
        <v>14848</v>
      </c>
      <c r="J122" s="7" t="s">
        <v>520</v>
      </c>
    </row>
    <row r="123" spans="2:10" ht="14.65" customHeight="1" x14ac:dyDescent="0.25">
      <c r="B123" s="10" t="s">
        <v>111</v>
      </c>
      <c r="C123" s="9" t="s">
        <v>545</v>
      </c>
      <c r="D123" s="11" t="s">
        <v>114</v>
      </c>
      <c r="E123" s="12">
        <v>38762</v>
      </c>
      <c r="F123" s="13">
        <f t="shared" si="1"/>
        <v>20532</v>
      </c>
      <c r="G123" s="8">
        <v>39082</v>
      </c>
      <c r="H123" s="14">
        <v>0</v>
      </c>
      <c r="I123" s="13">
        <v>20532</v>
      </c>
      <c r="J123" s="7" t="s">
        <v>520</v>
      </c>
    </row>
    <row r="124" spans="2:10" ht="14.65" customHeight="1" x14ac:dyDescent="0.25">
      <c r="B124" s="10" t="s">
        <v>111</v>
      </c>
      <c r="C124" s="9" t="s">
        <v>545</v>
      </c>
      <c r="D124" s="11" t="s">
        <v>115</v>
      </c>
      <c r="E124" s="12">
        <v>38762</v>
      </c>
      <c r="F124" s="13">
        <f t="shared" si="1"/>
        <v>20532</v>
      </c>
      <c r="G124" s="8">
        <v>39082</v>
      </c>
      <c r="H124" s="14">
        <v>0</v>
      </c>
      <c r="I124" s="13">
        <v>20532</v>
      </c>
      <c r="J124" s="7" t="s">
        <v>520</v>
      </c>
    </row>
    <row r="125" spans="2:10" ht="14.65" customHeight="1" x14ac:dyDescent="0.25">
      <c r="B125" s="10" t="s">
        <v>111</v>
      </c>
      <c r="C125" s="9" t="s">
        <v>544</v>
      </c>
      <c r="D125" s="11" t="s">
        <v>116</v>
      </c>
      <c r="E125" s="12">
        <v>38772</v>
      </c>
      <c r="F125" s="13">
        <f t="shared" si="1"/>
        <v>52055</v>
      </c>
      <c r="G125" s="8">
        <v>39082</v>
      </c>
      <c r="H125" s="14">
        <v>0</v>
      </c>
      <c r="I125" s="13">
        <v>52055</v>
      </c>
      <c r="J125" s="7" t="s">
        <v>520</v>
      </c>
    </row>
    <row r="126" spans="2:10" ht="14.65" customHeight="1" x14ac:dyDescent="0.25">
      <c r="B126" s="10" t="s">
        <v>111</v>
      </c>
      <c r="C126" s="9" t="s">
        <v>545</v>
      </c>
      <c r="D126" s="11" t="s">
        <v>117</v>
      </c>
      <c r="E126" s="12">
        <v>38773</v>
      </c>
      <c r="F126" s="13">
        <f t="shared" si="1"/>
        <v>12122</v>
      </c>
      <c r="G126" s="8">
        <v>39082</v>
      </c>
      <c r="H126" s="14">
        <v>0</v>
      </c>
      <c r="I126" s="13">
        <v>12122</v>
      </c>
      <c r="J126" s="7" t="s">
        <v>520</v>
      </c>
    </row>
    <row r="127" spans="2:10" ht="14.65" customHeight="1" x14ac:dyDescent="0.25">
      <c r="B127" s="10" t="s">
        <v>111</v>
      </c>
      <c r="C127" s="9" t="s">
        <v>544</v>
      </c>
      <c r="D127" s="11" t="s">
        <v>118</v>
      </c>
      <c r="E127" s="12">
        <v>38784</v>
      </c>
      <c r="F127" s="13">
        <f t="shared" si="1"/>
        <v>60291</v>
      </c>
      <c r="G127" s="8">
        <v>39082</v>
      </c>
      <c r="H127" s="14">
        <v>0</v>
      </c>
      <c r="I127" s="13">
        <v>60291</v>
      </c>
      <c r="J127" s="7" t="s">
        <v>520</v>
      </c>
    </row>
    <row r="128" spans="2:10" ht="14.65" customHeight="1" x14ac:dyDescent="0.25">
      <c r="B128" s="10" t="s">
        <v>111</v>
      </c>
      <c r="C128" s="9" t="s">
        <v>518</v>
      </c>
      <c r="D128" s="11" t="s">
        <v>119</v>
      </c>
      <c r="E128" s="12">
        <v>38786</v>
      </c>
      <c r="F128" s="13">
        <f t="shared" si="1"/>
        <v>5220</v>
      </c>
      <c r="G128" s="8">
        <v>39082</v>
      </c>
      <c r="H128" s="14">
        <v>0</v>
      </c>
      <c r="I128" s="13">
        <v>5220</v>
      </c>
      <c r="J128" s="7" t="s">
        <v>520</v>
      </c>
    </row>
    <row r="129" spans="2:10" ht="14.65" customHeight="1" x14ac:dyDescent="0.25">
      <c r="B129" s="10" t="s">
        <v>111</v>
      </c>
      <c r="C129" s="9" t="s">
        <v>545</v>
      </c>
      <c r="D129" s="11" t="s">
        <v>120</v>
      </c>
      <c r="E129" s="12">
        <v>38799</v>
      </c>
      <c r="F129" s="13">
        <f t="shared" si="1"/>
        <v>14616</v>
      </c>
      <c r="G129" s="8">
        <v>39082</v>
      </c>
      <c r="H129" s="14">
        <v>0</v>
      </c>
      <c r="I129" s="13">
        <v>14616</v>
      </c>
      <c r="J129" s="7" t="s">
        <v>520</v>
      </c>
    </row>
    <row r="130" spans="2:10" ht="14.65" customHeight="1" x14ac:dyDescent="0.25">
      <c r="B130" s="10" t="s">
        <v>111</v>
      </c>
      <c r="C130" s="9" t="s">
        <v>545</v>
      </c>
      <c r="D130" s="11" t="s">
        <v>121</v>
      </c>
      <c r="E130" s="12">
        <v>38805</v>
      </c>
      <c r="F130" s="13">
        <f t="shared" si="1"/>
        <v>31030</v>
      </c>
      <c r="G130" s="8">
        <v>39082</v>
      </c>
      <c r="H130" s="14">
        <v>0</v>
      </c>
      <c r="I130" s="13">
        <v>31030</v>
      </c>
      <c r="J130" s="7" t="s">
        <v>520</v>
      </c>
    </row>
    <row r="131" spans="2:10" ht="14.65" customHeight="1" x14ac:dyDescent="0.25">
      <c r="B131" s="10" t="s">
        <v>111</v>
      </c>
      <c r="C131" s="9" t="s">
        <v>545</v>
      </c>
      <c r="D131" s="11" t="s">
        <v>122</v>
      </c>
      <c r="E131" s="12">
        <v>38827</v>
      </c>
      <c r="F131" s="13">
        <f t="shared" si="1"/>
        <v>53940</v>
      </c>
      <c r="G131" s="8">
        <v>39082</v>
      </c>
      <c r="H131" s="14">
        <v>0</v>
      </c>
      <c r="I131" s="13">
        <v>53940</v>
      </c>
      <c r="J131" s="7" t="s">
        <v>520</v>
      </c>
    </row>
    <row r="132" spans="2:10" ht="14.65" customHeight="1" x14ac:dyDescent="0.25">
      <c r="B132" s="10" t="s">
        <v>111</v>
      </c>
      <c r="C132" s="9" t="s">
        <v>545</v>
      </c>
      <c r="D132" s="11" t="s">
        <v>65</v>
      </c>
      <c r="E132" s="12">
        <v>38829</v>
      </c>
      <c r="F132" s="13">
        <f t="shared" si="1"/>
        <v>17284</v>
      </c>
      <c r="G132" s="8">
        <v>39082</v>
      </c>
      <c r="H132" s="14">
        <v>0</v>
      </c>
      <c r="I132" s="13">
        <v>17284</v>
      </c>
      <c r="J132" s="7" t="s">
        <v>520</v>
      </c>
    </row>
    <row r="133" spans="2:10" ht="14.65" customHeight="1" x14ac:dyDescent="0.25">
      <c r="B133" s="10" t="s">
        <v>111</v>
      </c>
      <c r="C133" s="9" t="s">
        <v>545</v>
      </c>
      <c r="D133" s="11" t="s">
        <v>123</v>
      </c>
      <c r="E133" s="12">
        <v>38831</v>
      </c>
      <c r="F133" s="13">
        <f t="shared" si="1"/>
        <v>8990</v>
      </c>
      <c r="G133" s="8">
        <v>39082</v>
      </c>
      <c r="H133" s="14">
        <v>0</v>
      </c>
      <c r="I133" s="13">
        <v>8990</v>
      </c>
      <c r="J133" s="7" t="s">
        <v>520</v>
      </c>
    </row>
    <row r="134" spans="2:10" ht="14.65" customHeight="1" x14ac:dyDescent="0.25">
      <c r="B134" s="10" t="s">
        <v>111</v>
      </c>
      <c r="C134" s="9" t="s">
        <v>545</v>
      </c>
      <c r="D134" s="11" t="s">
        <v>124</v>
      </c>
      <c r="E134" s="12">
        <v>38839</v>
      </c>
      <c r="F134" s="13">
        <f t="shared" si="1"/>
        <v>27492</v>
      </c>
      <c r="G134" s="8">
        <v>39082</v>
      </c>
      <c r="H134" s="14">
        <v>0</v>
      </c>
      <c r="I134" s="13">
        <v>27492</v>
      </c>
      <c r="J134" s="7" t="s">
        <v>520</v>
      </c>
    </row>
    <row r="135" spans="2:10" ht="14.65" customHeight="1" x14ac:dyDescent="0.25">
      <c r="B135" s="10" t="s">
        <v>111</v>
      </c>
      <c r="C135" s="9" t="s">
        <v>545</v>
      </c>
      <c r="D135" s="11" t="s">
        <v>125</v>
      </c>
      <c r="E135" s="12">
        <v>38857</v>
      </c>
      <c r="F135" s="13">
        <f t="shared" si="1"/>
        <v>11252</v>
      </c>
      <c r="G135" s="8">
        <v>39082</v>
      </c>
      <c r="H135" s="14">
        <v>0</v>
      </c>
      <c r="I135" s="13">
        <v>11252</v>
      </c>
      <c r="J135" s="7" t="s">
        <v>520</v>
      </c>
    </row>
    <row r="136" spans="2:10" ht="14.65" customHeight="1" x14ac:dyDescent="0.25">
      <c r="B136" s="10" t="s">
        <v>111</v>
      </c>
      <c r="C136" s="9" t="s">
        <v>545</v>
      </c>
      <c r="D136" s="11" t="s">
        <v>126</v>
      </c>
      <c r="E136" s="12">
        <v>38857</v>
      </c>
      <c r="F136" s="13">
        <f t="shared" si="1"/>
        <v>50692</v>
      </c>
      <c r="G136" s="8">
        <v>39082</v>
      </c>
      <c r="H136" s="14">
        <v>0</v>
      </c>
      <c r="I136" s="13">
        <v>50692</v>
      </c>
      <c r="J136" s="7" t="s">
        <v>520</v>
      </c>
    </row>
    <row r="137" spans="2:10" ht="14.65" customHeight="1" x14ac:dyDescent="0.25">
      <c r="B137" s="10" t="s">
        <v>111</v>
      </c>
      <c r="C137" s="9" t="s">
        <v>545</v>
      </c>
      <c r="D137" s="11" t="s">
        <v>127</v>
      </c>
      <c r="E137" s="12">
        <v>38865</v>
      </c>
      <c r="F137" s="13">
        <f t="shared" si="1"/>
        <v>20740.8</v>
      </c>
      <c r="G137" s="8">
        <v>39082</v>
      </c>
      <c r="H137" s="14">
        <v>0</v>
      </c>
      <c r="I137" s="13">
        <v>20740.8</v>
      </c>
      <c r="J137" s="7" t="s">
        <v>520</v>
      </c>
    </row>
    <row r="138" spans="2:10" ht="14.65" customHeight="1" x14ac:dyDescent="0.25">
      <c r="B138" s="10" t="s">
        <v>111</v>
      </c>
      <c r="C138" s="9" t="s">
        <v>545</v>
      </c>
      <c r="D138" s="11" t="s">
        <v>128</v>
      </c>
      <c r="E138" s="12">
        <v>38865</v>
      </c>
      <c r="F138" s="13">
        <f t="shared" si="1"/>
        <v>5684</v>
      </c>
      <c r="G138" s="8">
        <v>39082</v>
      </c>
      <c r="H138" s="14">
        <v>0</v>
      </c>
      <c r="I138" s="13">
        <v>5684</v>
      </c>
      <c r="J138" s="7" t="s">
        <v>520</v>
      </c>
    </row>
    <row r="139" spans="2:10" ht="14.65" customHeight="1" x14ac:dyDescent="0.25">
      <c r="B139" s="10" t="s">
        <v>111</v>
      </c>
      <c r="C139" s="9" t="s">
        <v>544</v>
      </c>
      <c r="D139" s="11" t="s">
        <v>129</v>
      </c>
      <c r="E139" s="12">
        <v>38870</v>
      </c>
      <c r="F139" s="13">
        <f t="shared" si="1"/>
        <v>4584.8999999999996</v>
      </c>
      <c r="G139" s="8">
        <v>39082</v>
      </c>
      <c r="H139" s="14">
        <v>0</v>
      </c>
      <c r="I139" s="13">
        <v>4584.8999999999996</v>
      </c>
      <c r="J139" s="7" t="s">
        <v>520</v>
      </c>
    </row>
    <row r="140" spans="2:10" ht="14.65" customHeight="1" x14ac:dyDescent="0.25">
      <c r="B140" s="10" t="s">
        <v>111</v>
      </c>
      <c r="C140" s="9" t="s">
        <v>521</v>
      </c>
      <c r="D140" s="11" t="s">
        <v>130</v>
      </c>
      <c r="E140" s="12">
        <v>38873</v>
      </c>
      <c r="F140" s="13">
        <f t="shared" si="1"/>
        <v>11310</v>
      </c>
      <c r="G140" s="8">
        <v>39082</v>
      </c>
      <c r="H140" s="14">
        <v>0</v>
      </c>
      <c r="I140" s="13">
        <v>11310</v>
      </c>
      <c r="J140" s="7" t="s">
        <v>520</v>
      </c>
    </row>
    <row r="141" spans="2:10" ht="14.65" customHeight="1" x14ac:dyDescent="0.25">
      <c r="B141" s="10" t="s">
        <v>111</v>
      </c>
      <c r="C141" s="9" t="s">
        <v>546</v>
      </c>
      <c r="D141" s="11" t="s">
        <v>131</v>
      </c>
      <c r="E141" s="12">
        <v>38874</v>
      </c>
      <c r="F141" s="13">
        <f t="shared" ref="F141:F204" si="2">+I141+H141</f>
        <v>48720</v>
      </c>
      <c r="G141" s="8">
        <v>39082</v>
      </c>
      <c r="H141" s="14">
        <v>0</v>
      </c>
      <c r="I141" s="13">
        <v>48720</v>
      </c>
      <c r="J141" s="7" t="s">
        <v>520</v>
      </c>
    </row>
    <row r="142" spans="2:10" ht="14.65" customHeight="1" x14ac:dyDescent="0.25">
      <c r="B142" s="10" t="s">
        <v>111</v>
      </c>
      <c r="C142" s="9" t="s">
        <v>521</v>
      </c>
      <c r="D142" s="11" t="s">
        <v>132</v>
      </c>
      <c r="E142" s="12">
        <v>38876</v>
      </c>
      <c r="F142" s="13">
        <f t="shared" si="2"/>
        <v>12064</v>
      </c>
      <c r="G142" s="8">
        <v>39082</v>
      </c>
      <c r="H142" s="14">
        <v>0</v>
      </c>
      <c r="I142" s="13">
        <v>12064</v>
      </c>
      <c r="J142" s="7" t="s">
        <v>520</v>
      </c>
    </row>
    <row r="143" spans="2:10" ht="14.65" customHeight="1" x14ac:dyDescent="0.25">
      <c r="B143" s="10" t="s">
        <v>111</v>
      </c>
      <c r="C143" s="9" t="s">
        <v>544</v>
      </c>
      <c r="D143" s="11" t="s">
        <v>133</v>
      </c>
      <c r="E143" s="12">
        <v>38877</v>
      </c>
      <c r="F143" s="13">
        <f t="shared" si="2"/>
        <v>40832</v>
      </c>
      <c r="G143" s="8">
        <v>39082</v>
      </c>
      <c r="H143" s="14">
        <v>0</v>
      </c>
      <c r="I143" s="13">
        <v>40832</v>
      </c>
      <c r="J143" s="7" t="s">
        <v>520</v>
      </c>
    </row>
    <row r="144" spans="2:10" ht="14.65" customHeight="1" x14ac:dyDescent="0.25">
      <c r="B144" s="10" t="s">
        <v>111</v>
      </c>
      <c r="C144" s="9" t="s">
        <v>547</v>
      </c>
      <c r="D144" s="11" t="s">
        <v>134</v>
      </c>
      <c r="E144" s="12">
        <v>38888</v>
      </c>
      <c r="F144" s="13">
        <f t="shared" si="2"/>
        <v>321436</v>
      </c>
      <c r="G144" s="8">
        <v>39082</v>
      </c>
      <c r="H144" s="14">
        <v>0</v>
      </c>
      <c r="I144" s="13">
        <v>321436</v>
      </c>
      <c r="J144" s="7" t="s">
        <v>520</v>
      </c>
    </row>
    <row r="145" spans="2:10" ht="14.65" customHeight="1" x14ac:dyDescent="0.25">
      <c r="B145" s="10" t="s">
        <v>111</v>
      </c>
      <c r="C145" s="9" t="s">
        <v>544</v>
      </c>
      <c r="D145" s="11" t="s">
        <v>135</v>
      </c>
      <c r="E145" s="12">
        <v>38888</v>
      </c>
      <c r="F145" s="13">
        <f t="shared" si="2"/>
        <v>62785</v>
      </c>
      <c r="G145" s="8">
        <v>39082</v>
      </c>
      <c r="H145" s="14">
        <v>0</v>
      </c>
      <c r="I145" s="13">
        <v>62785</v>
      </c>
      <c r="J145" s="7" t="s">
        <v>520</v>
      </c>
    </row>
    <row r="146" spans="2:10" ht="14.65" customHeight="1" x14ac:dyDescent="0.25">
      <c r="B146" s="10" t="s">
        <v>111</v>
      </c>
      <c r="C146" s="9" t="s">
        <v>521</v>
      </c>
      <c r="D146" s="11" t="s">
        <v>136</v>
      </c>
      <c r="E146" s="12">
        <v>38888</v>
      </c>
      <c r="F146" s="13">
        <f t="shared" si="2"/>
        <v>7366</v>
      </c>
      <c r="G146" s="8">
        <v>39082</v>
      </c>
      <c r="H146" s="14">
        <v>0</v>
      </c>
      <c r="I146" s="13">
        <v>7366</v>
      </c>
      <c r="J146" s="7" t="s">
        <v>520</v>
      </c>
    </row>
    <row r="147" spans="2:10" ht="14.65" customHeight="1" x14ac:dyDescent="0.25">
      <c r="B147" s="10" t="s">
        <v>111</v>
      </c>
      <c r="C147" s="9" t="s">
        <v>544</v>
      </c>
      <c r="D147" s="11" t="s">
        <v>66</v>
      </c>
      <c r="E147" s="12">
        <v>38895</v>
      </c>
      <c r="F147" s="13">
        <f t="shared" si="2"/>
        <v>3654</v>
      </c>
      <c r="G147" s="8">
        <v>39082</v>
      </c>
      <c r="H147" s="14">
        <v>0</v>
      </c>
      <c r="I147" s="13">
        <v>3654</v>
      </c>
      <c r="J147" s="7" t="s">
        <v>520</v>
      </c>
    </row>
    <row r="148" spans="2:10" ht="14.65" customHeight="1" x14ac:dyDescent="0.25">
      <c r="B148" s="10" t="s">
        <v>111</v>
      </c>
      <c r="C148" s="9" t="s">
        <v>545</v>
      </c>
      <c r="D148" s="11" t="s">
        <v>67</v>
      </c>
      <c r="E148" s="12">
        <v>38895</v>
      </c>
      <c r="F148" s="13">
        <f t="shared" si="2"/>
        <v>17284</v>
      </c>
      <c r="G148" s="8">
        <v>39082</v>
      </c>
      <c r="H148" s="14">
        <v>0</v>
      </c>
      <c r="I148" s="13">
        <v>17284</v>
      </c>
      <c r="J148" s="7" t="s">
        <v>520</v>
      </c>
    </row>
    <row r="149" spans="2:10" ht="14.65" customHeight="1" x14ac:dyDescent="0.25">
      <c r="B149" s="10" t="s">
        <v>111</v>
      </c>
      <c r="C149" s="9" t="s">
        <v>545</v>
      </c>
      <c r="D149" s="11" t="s">
        <v>137</v>
      </c>
      <c r="E149" s="12">
        <v>38902</v>
      </c>
      <c r="F149" s="13">
        <f t="shared" si="2"/>
        <v>8352</v>
      </c>
      <c r="G149" s="8">
        <v>39082</v>
      </c>
      <c r="H149" s="14">
        <v>0</v>
      </c>
      <c r="I149" s="13">
        <v>8352</v>
      </c>
      <c r="J149" s="7" t="s">
        <v>520</v>
      </c>
    </row>
    <row r="150" spans="2:10" ht="14.65" customHeight="1" x14ac:dyDescent="0.25">
      <c r="B150" s="10" t="s">
        <v>111</v>
      </c>
      <c r="C150" s="9" t="s">
        <v>545</v>
      </c>
      <c r="D150" s="11" t="s">
        <v>138</v>
      </c>
      <c r="E150" s="12">
        <v>38902</v>
      </c>
      <c r="F150" s="13">
        <f t="shared" si="2"/>
        <v>9280</v>
      </c>
      <c r="G150" s="8">
        <v>39082</v>
      </c>
      <c r="H150" s="14">
        <v>0</v>
      </c>
      <c r="I150" s="13">
        <v>9280</v>
      </c>
      <c r="J150" s="7" t="s">
        <v>520</v>
      </c>
    </row>
    <row r="151" spans="2:10" ht="14.65" customHeight="1" x14ac:dyDescent="0.25">
      <c r="B151" s="10" t="s">
        <v>111</v>
      </c>
      <c r="C151" s="9" t="s">
        <v>545</v>
      </c>
      <c r="D151" s="11" t="s">
        <v>139</v>
      </c>
      <c r="E151" s="12">
        <v>38902</v>
      </c>
      <c r="F151" s="13">
        <f t="shared" si="2"/>
        <v>30856</v>
      </c>
      <c r="G151" s="8">
        <v>39082</v>
      </c>
      <c r="H151" s="14">
        <v>0</v>
      </c>
      <c r="I151" s="13">
        <v>30856</v>
      </c>
      <c r="J151" s="7" t="s">
        <v>520</v>
      </c>
    </row>
    <row r="152" spans="2:10" ht="14.65" customHeight="1" x14ac:dyDescent="0.25">
      <c r="B152" s="10" t="s">
        <v>111</v>
      </c>
      <c r="C152" s="9" t="s">
        <v>545</v>
      </c>
      <c r="D152" s="11" t="s">
        <v>140</v>
      </c>
      <c r="E152" s="12">
        <v>38908</v>
      </c>
      <c r="F152" s="13">
        <f t="shared" si="2"/>
        <v>11020</v>
      </c>
      <c r="G152" s="8">
        <v>39082</v>
      </c>
      <c r="H152" s="14">
        <v>0</v>
      </c>
      <c r="I152" s="13">
        <v>11020</v>
      </c>
      <c r="J152" s="7" t="s">
        <v>520</v>
      </c>
    </row>
    <row r="153" spans="2:10" ht="14.65" customHeight="1" x14ac:dyDescent="0.25">
      <c r="B153" s="10" t="s">
        <v>111</v>
      </c>
      <c r="C153" s="9" t="s">
        <v>545</v>
      </c>
      <c r="D153" s="11" t="s">
        <v>141</v>
      </c>
      <c r="E153" s="12">
        <v>38908</v>
      </c>
      <c r="F153" s="13">
        <f t="shared" si="2"/>
        <v>22736</v>
      </c>
      <c r="G153" s="8">
        <v>39082</v>
      </c>
      <c r="H153" s="14">
        <v>0</v>
      </c>
      <c r="I153" s="13">
        <v>22736</v>
      </c>
      <c r="J153" s="7" t="s">
        <v>520</v>
      </c>
    </row>
    <row r="154" spans="2:10" ht="14.65" customHeight="1" x14ac:dyDescent="0.25">
      <c r="B154" s="10" t="s">
        <v>111</v>
      </c>
      <c r="C154" s="9" t="s">
        <v>545</v>
      </c>
      <c r="D154" s="11" t="s">
        <v>142</v>
      </c>
      <c r="E154" s="12">
        <v>38912</v>
      </c>
      <c r="F154" s="13">
        <f t="shared" si="2"/>
        <v>6844</v>
      </c>
      <c r="G154" s="8">
        <v>39082</v>
      </c>
      <c r="H154" s="14">
        <v>0</v>
      </c>
      <c r="I154" s="13">
        <v>6844</v>
      </c>
      <c r="J154" s="7" t="s">
        <v>520</v>
      </c>
    </row>
    <row r="155" spans="2:10" ht="14.65" customHeight="1" x14ac:dyDescent="0.25">
      <c r="B155" s="10" t="s">
        <v>111</v>
      </c>
      <c r="C155" s="9" t="s">
        <v>545</v>
      </c>
      <c r="D155" s="11" t="s">
        <v>143</v>
      </c>
      <c r="E155" s="12">
        <v>38917</v>
      </c>
      <c r="F155" s="13">
        <f t="shared" si="2"/>
        <v>12206.68</v>
      </c>
      <c r="G155" s="8">
        <v>39082</v>
      </c>
      <c r="H155" s="14">
        <v>0</v>
      </c>
      <c r="I155" s="13">
        <v>12206.68</v>
      </c>
      <c r="J155" s="7" t="s">
        <v>520</v>
      </c>
    </row>
    <row r="156" spans="2:10" ht="14.65" customHeight="1" x14ac:dyDescent="0.25">
      <c r="B156" s="10" t="s">
        <v>111</v>
      </c>
      <c r="C156" s="9" t="s">
        <v>545</v>
      </c>
      <c r="D156" s="11" t="s">
        <v>144</v>
      </c>
      <c r="E156" s="12">
        <v>38917</v>
      </c>
      <c r="F156" s="13">
        <f t="shared" si="2"/>
        <v>14848</v>
      </c>
      <c r="G156" s="8">
        <v>39082</v>
      </c>
      <c r="H156" s="14">
        <v>0</v>
      </c>
      <c r="I156" s="13">
        <v>14848</v>
      </c>
      <c r="J156" s="7" t="s">
        <v>520</v>
      </c>
    </row>
    <row r="157" spans="2:10" ht="14.65" customHeight="1" x14ac:dyDescent="0.25">
      <c r="B157" s="10" t="s">
        <v>111</v>
      </c>
      <c r="C157" s="9" t="s">
        <v>545</v>
      </c>
      <c r="D157" s="11" t="s">
        <v>145</v>
      </c>
      <c r="E157" s="12">
        <v>38922</v>
      </c>
      <c r="F157" s="13">
        <f t="shared" si="2"/>
        <v>9744</v>
      </c>
      <c r="G157" s="8">
        <v>39082</v>
      </c>
      <c r="H157" s="14">
        <v>0</v>
      </c>
      <c r="I157" s="13">
        <v>9744</v>
      </c>
      <c r="J157" s="7" t="s">
        <v>520</v>
      </c>
    </row>
    <row r="158" spans="2:10" ht="14.65" customHeight="1" x14ac:dyDescent="0.25">
      <c r="B158" s="10" t="s">
        <v>111</v>
      </c>
      <c r="C158" s="9" t="s">
        <v>545</v>
      </c>
      <c r="D158" s="11" t="s">
        <v>146</v>
      </c>
      <c r="E158" s="12">
        <v>38946</v>
      </c>
      <c r="F158" s="13">
        <f t="shared" si="2"/>
        <v>13398</v>
      </c>
      <c r="G158" s="8">
        <v>39082</v>
      </c>
      <c r="H158" s="14">
        <v>0</v>
      </c>
      <c r="I158" s="13">
        <v>13398</v>
      </c>
      <c r="J158" s="7" t="s">
        <v>520</v>
      </c>
    </row>
    <row r="159" spans="2:10" ht="14.65" customHeight="1" x14ac:dyDescent="0.25">
      <c r="B159" s="10" t="s">
        <v>111</v>
      </c>
      <c r="C159" s="9" t="s">
        <v>545</v>
      </c>
      <c r="D159" s="11" t="s">
        <v>147</v>
      </c>
      <c r="E159" s="12">
        <v>38957</v>
      </c>
      <c r="F159" s="13">
        <f t="shared" si="2"/>
        <v>48708.4</v>
      </c>
      <c r="G159" s="8">
        <v>39082</v>
      </c>
      <c r="H159" s="14">
        <v>0</v>
      </c>
      <c r="I159" s="13">
        <v>48708.4</v>
      </c>
      <c r="J159" s="7" t="s">
        <v>520</v>
      </c>
    </row>
    <row r="160" spans="2:10" ht="14.65" customHeight="1" x14ac:dyDescent="0.25">
      <c r="B160" s="10" t="s">
        <v>111</v>
      </c>
      <c r="C160" s="9" t="s">
        <v>545</v>
      </c>
      <c r="D160" s="11" t="s">
        <v>148</v>
      </c>
      <c r="E160" s="12">
        <v>38957</v>
      </c>
      <c r="F160" s="13">
        <f t="shared" si="2"/>
        <v>5434.6</v>
      </c>
      <c r="G160" s="8">
        <v>39082</v>
      </c>
      <c r="H160" s="14">
        <v>0</v>
      </c>
      <c r="I160" s="13">
        <v>5434.6</v>
      </c>
      <c r="J160" s="7" t="s">
        <v>520</v>
      </c>
    </row>
    <row r="161" spans="2:10" ht="14.65" customHeight="1" x14ac:dyDescent="0.25">
      <c r="B161" s="10" t="s">
        <v>111</v>
      </c>
      <c r="C161" s="9" t="s">
        <v>547</v>
      </c>
      <c r="D161" s="11" t="s">
        <v>149</v>
      </c>
      <c r="E161" s="12">
        <v>38957</v>
      </c>
      <c r="F161" s="13">
        <f t="shared" si="2"/>
        <v>312040</v>
      </c>
      <c r="G161" s="8">
        <v>39082</v>
      </c>
      <c r="H161" s="14">
        <v>0</v>
      </c>
      <c r="I161" s="13">
        <v>312040</v>
      </c>
      <c r="J161" s="7" t="s">
        <v>520</v>
      </c>
    </row>
    <row r="162" spans="2:10" ht="14.65" customHeight="1" x14ac:dyDescent="0.25">
      <c r="B162" s="10" t="s">
        <v>150</v>
      </c>
      <c r="C162" s="9" t="s">
        <v>607</v>
      </c>
      <c r="D162" s="11" t="s">
        <v>608</v>
      </c>
      <c r="E162" s="12">
        <v>40870</v>
      </c>
      <c r="F162" s="13">
        <f t="shared" si="2"/>
        <v>44180</v>
      </c>
      <c r="G162" s="8">
        <v>40908</v>
      </c>
      <c r="H162" s="14">
        <v>22140</v>
      </c>
      <c r="I162" s="13">
        <v>22040</v>
      </c>
      <c r="J162" s="7" t="s">
        <v>520</v>
      </c>
    </row>
    <row r="163" spans="2:10" ht="14.65" customHeight="1" x14ac:dyDescent="0.25">
      <c r="B163" s="10" t="s">
        <v>151</v>
      </c>
      <c r="C163" s="9" t="s">
        <v>538</v>
      </c>
      <c r="D163" s="11" t="s">
        <v>152</v>
      </c>
      <c r="E163" s="12">
        <v>39703</v>
      </c>
      <c r="F163" s="13">
        <f t="shared" si="2"/>
        <v>2800</v>
      </c>
      <c r="G163" s="8">
        <v>39813</v>
      </c>
      <c r="H163" s="14">
        <v>0</v>
      </c>
      <c r="I163" s="13">
        <v>2800</v>
      </c>
      <c r="J163" s="7" t="s">
        <v>520</v>
      </c>
    </row>
    <row r="164" spans="2:10" ht="14.65" customHeight="1" x14ac:dyDescent="0.25">
      <c r="B164" s="10" t="s">
        <v>151</v>
      </c>
      <c r="C164" s="9" t="s">
        <v>538</v>
      </c>
      <c r="D164" s="11" t="s">
        <v>153</v>
      </c>
      <c r="E164" s="12">
        <v>39721</v>
      </c>
      <c r="F164" s="13">
        <f t="shared" si="2"/>
        <v>75400</v>
      </c>
      <c r="G164" s="8">
        <v>39813</v>
      </c>
      <c r="H164" s="14">
        <v>0</v>
      </c>
      <c r="I164" s="13">
        <v>75400</v>
      </c>
      <c r="J164" s="7" t="s">
        <v>520</v>
      </c>
    </row>
    <row r="165" spans="2:10" ht="14.65" customHeight="1" x14ac:dyDescent="0.25">
      <c r="B165" s="10" t="s">
        <v>151</v>
      </c>
      <c r="C165" s="9" t="s">
        <v>538</v>
      </c>
      <c r="D165" s="11" t="s">
        <v>154</v>
      </c>
      <c r="E165" s="12">
        <v>39817</v>
      </c>
      <c r="F165" s="13">
        <f t="shared" si="2"/>
        <v>53625</v>
      </c>
      <c r="G165" s="8">
        <v>40178</v>
      </c>
      <c r="H165" s="14">
        <v>0</v>
      </c>
      <c r="I165" s="13">
        <v>53625</v>
      </c>
      <c r="J165" s="7" t="s">
        <v>520</v>
      </c>
    </row>
    <row r="166" spans="2:10" ht="14.65" customHeight="1" x14ac:dyDescent="0.25">
      <c r="B166" s="10" t="s">
        <v>151</v>
      </c>
      <c r="C166" s="9" t="s">
        <v>538</v>
      </c>
      <c r="D166" s="11" t="s">
        <v>155</v>
      </c>
      <c r="E166" s="12">
        <v>39862</v>
      </c>
      <c r="F166" s="13">
        <f t="shared" si="2"/>
        <v>61125</v>
      </c>
      <c r="G166" s="8">
        <v>40178</v>
      </c>
      <c r="H166" s="14">
        <v>0</v>
      </c>
      <c r="I166" s="13">
        <v>61125</v>
      </c>
      <c r="J166" s="7" t="s">
        <v>520</v>
      </c>
    </row>
    <row r="167" spans="2:10" ht="14.65" customHeight="1" x14ac:dyDescent="0.25">
      <c r="B167" s="10" t="s">
        <v>151</v>
      </c>
      <c r="C167" s="9" t="s">
        <v>538</v>
      </c>
      <c r="D167" s="11" t="s">
        <v>156</v>
      </c>
      <c r="E167" s="12">
        <v>39881</v>
      </c>
      <c r="F167" s="13">
        <f t="shared" si="2"/>
        <v>29600</v>
      </c>
      <c r="G167" s="8">
        <v>40178</v>
      </c>
      <c r="H167" s="14">
        <v>0</v>
      </c>
      <c r="I167" s="13">
        <v>29600</v>
      </c>
      <c r="J167" s="7" t="s">
        <v>520</v>
      </c>
    </row>
    <row r="168" spans="2:10" ht="14.65" customHeight="1" x14ac:dyDescent="0.25">
      <c r="B168" s="10" t="s">
        <v>151</v>
      </c>
      <c r="C168" s="9" t="s">
        <v>538</v>
      </c>
      <c r="D168" s="11" t="s">
        <v>157</v>
      </c>
      <c r="E168" s="12">
        <v>39906</v>
      </c>
      <c r="F168" s="13">
        <f t="shared" si="2"/>
        <v>89075</v>
      </c>
      <c r="G168" s="8">
        <v>40178</v>
      </c>
      <c r="H168" s="14">
        <v>0</v>
      </c>
      <c r="I168" s="13">
        <v>89075</v>
      </c>
      <c r="J168" s="7" t="s">
        <v>520</v>
      </c>
    </row>
    <row r="169" spans="2:10" ht="14.65" customHeight="1" x14ac:dyDescent="0.25">
      <c r="B169" s="10" t="s">
        <v>151</v>
      </c>
      <c r="C169" s="9" t="s">
        <v>538</v>
      </c>
      <c r="D169" s="11" t="s">
        <v>158</v>
      </c>
      <c r="E169" s="12">
        <v>39909</v>
      </c>
      <c r="F169" s="13">
        <f t="shared" si="2"/>
        <v>1900</v>
      </c>
      <c r="G169" s="8">
        <v>40178</v>
      </c>
      <c r="H169" s="14">
        <v>0</v>
      </c>
      <c r="I169" s="13">
        <v>1900</v>
      </c>
      <c r="J169" s="7" t="s">
        <v>520</v>
      </c>
    </row>
    <row r="170" spans="2:10" ht="14.65" customHeight="1" x14ac:dyDescent="0.25">
      <c r="B170" s="10" t="s">
        <v>151</v>
      </c>
      <c r="C170" s="9" t="s">
        <v>538</v>
      </c>
      <c r="D170" s="11" t="s">
        <v>159</v>
      </c>
      <c r="E170" s="12">
        <v>39963</v>
      </c>
      <c r="F170" s="13">
        <f t="shared" si="2"/>
        <v>2950</v>
      </c>
      <c r="G170" s="8">
        <v>40178</v>
      </c>
      <c r="H170" s="14">
        <v>0</v>
      </c>
      <c r="I170" s="13">
        <v>2950</v>
      </c>
      <c r="J170" s="7" t="s">
        <v>520</v>
      </c>
    </row>
    <row r="171" spans="2:10" ht="14.65" customHeight="1" x14ac:dyDescent="0.25">
      <c r="B171" s="10" t="s">
        <v>151</v>
      </c>
      <c r="C171" s="9" t="s">
        <v>538</v>
      </c>
      <c r="D171" s="11" t="s">
        <v>160</v>
      </c>
      <c r="E171" s="12">
        <v>40039</v>
      </c>
      <c r="F171" s="13">
        <f t="shared" si="2"/>
        <v>29000</v>
      </c>
      <c r="G171" s="8">
        <v>40178</v>
      </c>
      <c r="H171" s="14">
        <v>0</v>
      </c>
      <c r="I171" s="13">
        <v>29000</v>
      </c>
      <c r="J171" s="7" t="s">
        <v>520</v>
      </c>
    </row>
    <row r="172" spans="2:10" ht="14.65" customHeight="1" x14ac:dyDescent="0.25">
      <c r="B172" s="10" t="s">
        <v>151</v>
      </c>
      <c r="C172" s="9" t="s">
        <v>538</v>
      </c>
      <c r="D172" s="11" t="s">
        <v>161</v>
      </c>
      <c r="E172" s="12">
        <v>40303</v>
      </c>
      <c r="F172" s="13">
        <f t="shared" si="2"/>
        <v>37000</v>
      </c>
      <c r="G172" s="8">
        <v>40543</v>
      </c>
      <c r="H172" s="14">
        <v>0</v>
      </c>
      <c r="I172" s="13">
        <v>37000</v>
      </c>
      <c r="J172" s="7" t="s">
        <v>520</v>
      </c>
    </row>
    <row r="173" spans="2:10" ht="14.65" customHeight="1" x14ac:dyDescent="0.25">
      <c r="B173" s="10" t="s">
        <v>151</v>
      </c>
      <c r="C173" s="9" t="s">
        <v>538</v>
      </c>
      <c r="D173" s="11" t="s">
        <v>162</v>
      </c>
      <c r="E173" s="12">
        <v>40329</v>
      </c>
      <c r="F173" s="13">
        <f t="shared" si="2"/>
        <v>1700</v>
      </c>
      <c r="G173" s="8">
        <v>40543</v>
      </c>
      <c r="H173" s="14">
        <v>0</v>
      </c>
      <c r="I173" s="13">
        <v>1700</v>
      </c>
      <c r="J173" s="7" t="s">
        <v>520</v>
      </c>
    </row>
    <row r="174" spans="2:10" ht="14.65" customHeight="1" x14ac:dyDescent="0.25">
      <c r="B174" s="10" t="s">
        <v>151</v>
      </c>
      <c r="C174" s="9" t="s">
        <v>538</v>
      </c>
      <c r="D174" s="11" t="s">
        <v>163</v>
      </c>
      <c r="E174" s="12">
        <v>40329</v>
      </c>
      <c r="F174" s="13">
        <f t="shared" si="2"/>
        <v>38400</v>
      </c>
      <c r="G174" s="8">
        <v>40543</v>
      </c>
      <c r="H174" s="14">
        <v>0</v>
      </c>
      <c r="I174" s="13">
        <v>38400</v>
      </c>
      <c r="J174" s="7" t="s">
        <v>520</v>
      </c>
    </row>
    <row r="175" spans="2:10" ht="14.65" customHeight="1" x14ac:dyDescent="0.25">
      <c r="B175" s="10" t="s">
        <v>151</v>
      </c>
      <c r="C175" s="9" t="s">
        <v>538</v>
      </c>
      <c r="D175" s="11" t="s">
        <v>164</v>
      </c>
      <c r="E175" s="12">
        <v>40337</v>
      </c>
      <c r="F175" s="13">
        <f t="shared" si="2"/>
        <v>7000</v>
      </c>
      <c r="G175" s="8">
        <v>40543</v>
      </c>
      <c r="H175" s="14">
        <v>0</v>
      </c>
      <c r="I175" s="13">
        <v>7000</v>
      </c>
      <c r="J175" s="7" t="s">
        <v>520</v>
      </c>
    </row>
    <row r="176" spans="2:10" ht="14.65" customHeight="1" x14ac:dyDescent="0.25">
      <c r="B176" s="10" t="s">
        <v>151</v>
      </c>
      <c r="C176" s="9" t="s">
        <v>538</v>
      </c>
      <c r="D176" s="11" t="s">
        <v>165</v>
      </c>
      <c r="E176" s="12">
        <v>40378</v>
      </c>
      <c r="F176" s="13">
        <f t="shared" si="2"/>
        <v>10675</v>
      </c>
      <c r="G176" s="8">
        <v>40543</v>
      </c>
      <c r="H176" s="14">
        <v>0</v>
      </c>
      <c r="I176" s="13">
        <v>10675</v>
      </c>
      <c r="J176" s="7" t="s">
        <v>520</v>
      </c>
    </row>
    <row r="177" spans="2:10" ht="14.65" customHeight="1" x14ac:dyDescent="0.25">
      <c r="B177" s="10" t="s">
        <v>151</v>
      </c>
      <c r="C177" s="9" t="s">
        <v>538</v>
      </c>
      <c r="D177" s="11" t="s">
        <v>166</v>
      </c>
      <c r="E177" s="12">
        <v>40584</v>
      </c>
      <c r="F177" s="13">
        <f t="shared" si="2"/>
        <v>1750</v>
      </c>
      <c r="G177" s="8">
        <v>40908</v>
      </c>
      <c r="H177" s="14">
        <v>0</v>
      </c>
      <c r="I177" s="13">
        <v>1750</v>
      </c>
      <c r="J177" s="7" t="s">
        <v>520</v>
      </c>
    </row>
    <row r="178" spans="2:10" ht="14.65" customHeight="1" x14ac:dyDescent="0.25">
      <c r="B178" s="10" t="s">
        <v>151</v>
      </c>
      <c r="C178" s="9" t="s">
        <v>538</v>
      </c>
      <c r="D178" s="11" t="s">
        <v>167</v>
      </c>
      <c r="E178" s="12">
        <v>40620</v>
      </c>
      <c r="F178" s="13">
        <f t="shared" si="2"/>
        <v>1150</v>
      </c>
      <c r="G178" s="8">
        <v>40908</v>
      </c>
      <c r="H178" s="14">
        <v>0</v>
      </c>
      <c r="I178" s="13">
        <v>1150</v>
      </c>
      <c r="J178" s="7" t="s">
        <v>520</v>
      </c>
    </row>
    <row r="179" spans="2:10" ht="14.65" customHeight="1" x14ac:dyDescent="0.25">
      <c r="B179" s="10" t="s">
        <v>151</v>
      </c>
      <c r="C179" s="9" t="s">
        <v>538</v>
      </c>
      <c r="D179" s="11" t="s">
        <v>168</v>
      </c>
      <c r="E179" s="12">
        <v>40722</v>
      </c>
      <c r="F179" s="13">
        <f t="shared" si="2"/>
        <v>1300</v>
      </c>
      <c r="G179" s="8">
        <v>40908</v>
      </c>
      <c r="H179" s="14">
        <v>0</v>
      </c>
      <c r="I179" s="13">
        <v>1300</v>
      </c>
      <c r="J179" s="7" t="s">
        <v>520</v>
      </c>
    </row>
    <row r="180" spans="2:10" ht="14.65" customHeight="1" x14ac:dyDescent="0.25">
      <c r="B180" s="10" t="s">
        <v>151</v>
      </c>
      <c r="C180" s="9" t="s">
        <v>538</v>
      </c>
      <c r="D180" s="11" t="s">
        <v>169</v>
      </c>
      <c r="E180" s="12">
        <v>40729</v>
      </c>
      <c r="F180" s="13">
        <f t="shared" si="2"/>
        <v>5100</v>
      </c>
      <c r="G180" s="8">
        <v>40908</v>
      </c>
      <c r="H180" s="14">
        <v>0</v>
      </c>
      <c r="I180" s="13">
        <v>5100</v>
      </c>
      <c r="J180" s="7" t="s">
        <v>520</v>
      </c>
    </row>
    <row r="181" spans="2:10" ht="14.65" customHeight="1" x14ac:dyDescent="0.25">
      <c r="B181" s="10" t="s">
        <v>151</v>
      </c>
      <c r="C181" s="9" t="s">
        <v>538</v>
      </c>
      <c r="D181" s="11" t="s">
        <v>170</v>
      </c>
      <c r="E181" s="12">
        <v>40736</v>
      </c>
      <c r="F181" s="13">
        <f t="shared" si="2"/>
        <v>850</v>
      </c>
      <c r="G181" s="8">
        <v>40908</v>
      </c>
      <c r="H181" s="14">
        <v>0</v>
      </c>
      <c r="I181" s="13">
        <v>850</v>
      </c>
      <c r="J181" s="7" t="s">
        <v>520</v>
      </c>
    </row>
    <row r="182" spans="2:10" ht="14.65" customHeight="1" x14ac:dyDescent="0.25">
      <c r="B182" s="10" t="s">
        <v>151</v>
      </c>
      <c r="C182" s="9" t="s">
        <v>538</v>
      </c>
      <c r="D182" s="11" t="s">
        <v>171</v>
      </c>
      <c r="E182" s="12">
        <v>40781</v>
      </c>
      <c r="F182" s="13">
        <f t="shared" si="2"/>
        <v>1150</v>
      </c>
      <c r="G182" s="8">
        <v>40908</v>
      </c>
      <c r="H182" s="14">
        <v>0</v>
      </c>
      <c r="I182" s="13">
        <v>1150</v>
      </c>
      <c r="J182" s="7" t="s">
        <v>520</v>
      </c>
    </row>
    <row r="183" spans="2:10" ht="14.65" customHeight="1" x14ac:dyDescent="0.25">
      <c r="B183" s="10" t="s">
        <v>151</v>
      </c>
      <c r="C183" s="9" t="s">
        <v>538</v>
      </c>
      <c r="D183" s="11" t="s">
        <v>172</v>
      </c>
      <c r="E183" s="12">
        <v>40885</v>
      </c>
      <c r="F183" s="13">
        <f t="shared" si="2"/>
        <v>12500</v>
      </c>
      <c r="G183" s="8">
        <v>40908</v>
      </c>
      <c r="H183" s="14">
        <v>0</v>
      </c>
      <c r="I183" s="13">
        <v>12500</v>
      </c>
      <c r="J183" s="7" t="s">
        <v>520</v>
      </c>
    </row>
    <row r="184" spans="2:10" ht="14.65" customHeight="1" x14ac:dyDescent="0.25">
      <c r="B184" s="10" t="s">
        <v>151</v>
      </c>
      <c r="C184" s="9" t="s">
        <v>538</v>
      </c>
      <c r="D184" s="11" t="s">
        <v>173</v>
      </c>
      <c r="E184" s="12">
        <v>40898</v>
      </c>
      <c r="F184" s="13">
        <f t="shared" si="2"/>
        <v>3650</v>
      </c>
      <c r="G184" s="8">
        <v>40908</v>
      </c>
      <c r="H184" s="14">
        <v>0</v>
      </c>
      <c r="I184" s="13">
        <v>3650</v>
      </c>
      <c r="J184" s="7" t="s">
        <v>520</v>
      </c>
    </row>
    <row r="185" spans="2:10" ht="14.65" customHeight="1" x14ac:dyDescent="0.25">
      <c r="B185" s="10" t="s">
        <v>151</v>
      </c>
      <c r="C185" s="9" t="s">
        <v>538</v>
      </c>
      <c r="D185" s="11" t="s">
        <v>174</v>
      </c>
      <c r="E185" s="12">
        <v>40898</v>
      </c>
      <c r="F185" s="13">
        <f t="shared" si="2"/>
        <v>18750</v>
      </c>
      <c r="G185" s="8">
        <v>40908</v>
      </c>
      <c r="H185" s="14">
        <v>0</v>
      </c>
      <c r="I185" s="13">
        <v>18750</v>
      </c>
      <c r="J185" s="7" t="s">
        <v>520</v>
      </c>
    </row>
    <row r="186" spans="2:10" ht="14.65" customHeight="1" x14ac:dyDescent="0.25">
      <c r="B186" s="10" t="s">
        <v>151</v>
      </c>
      <c r="C186" s="9" t="s">
        <v>538</v>
      </c>
      <c r="D186" s="11" t="s">
        <v>175</v>
      </c>
      <c r="E186" s="12">
        <v>40976</v>
      </c>
      <c r="F186" s="13">
        <f t="shared" si="2"/>
        <v>15000</v>
      </c>
      <c r="G186" s="8">
        <v>41274</v>
      </c>
      <c r="H186" s="14">
        <v>0</v>
      </c>
      <c r="I186" s="13">
        <v>15000</v>
      </c>
      <c r="J186" s="7" t="s">
        <v>520</v>
      </c>
    </row>
    <row r="187" spans="2:10" ht="14.65" customHeight="1" x14ac:dyDescent="0.25">
      <c r="B187" s="10" t="s">
        <v>151</v>
      </c>
      <c r="C187" s="9" t="s">
        <v>538</v>
      </c>
      <c r="D187" s="11" t="s">
        <v>176</v>
      </c>
      <c r="E187" s="12">
        <v>40976</v>
      </c>
      <c r="F187" s="13">
        <f t="shared" si="2"/>
        <v>10200</v>
      </c>
      <c r="G187" s="8">
        <v>41274</v>
      </c>
      <c r="H187" s="14">
        <v>0</v>
      </c>
      <c r="I187" s="13">
        <v>10200</v>
      </c>
      <c r="J187" s="7" t="s">
        <v>520</v>
      </c>
    </row>
    <row r="188" spans="2:10" ht="14.65" customHeight="1" x14ac:dyDescent="0.25">
      <c r="B188" s="10" t="s">
        <v>151</v>
      </c>
      <c r="C188" s="9" t="s">
        <v>538</v>
      </c>
      <c r="D188" s="11" t="s">
        <v>177</v>
      </c>
      <c r="E188" s="12">
        <v>40987</v>
      </c>
      <c r="F188" s="13">
        <f t="shared" si="2"/>
        <v>28125</v>
      </c>
      <c r="G188" s="8">
        <v>41274</v>
      </c>
      <c r="H188" s="14">
        <v>0</v>
      </c>
      <c r="I188" s="13">
        <v>28125</v>
      </c>
      <c r="J188" s="7" t="s">
        <v>520</v>
      </c>
    </row>
    <row r="189" spans="2:10" ht="14.65" customHeight="1" x14ac:dyDescent="0.25">
      <c r="B189" s="10" t="s">
        <v>151</v>
      </c>
      <c r="C189" s="9" t="s">
        <v>538</v>
      </c>
      <c r="D189" s="11" t="s">
        <v>178</v>
      </c>
      <c r="E189" s="12">
        <v>40996</v>
      </c>
      <c r="F189" s="13">
        <f t="shared" si="2"/>
        <v>1400</v>
      </c>
      <c r="G189" s="8">
        <v>41274</v>
      </c>
      <c r="H189" s="14">
        <v>0</v>
      </c>
      <c r="I189" s="13">
        <v>1400</v>
      </c>
      <c r="J189" s="7" t="s">
        <v>520</v>
      </c>
    </row>
    <row r="190" spans="2:10" ht="14.65" customHeight="1" x14ac:dyDescent="0.25">
      <c r="B190" s="10" t="s">
        <v>151</v>
      </c>
      <c r="C190" s="9" t="s">
        <v>538</v>
      </c>
      <c r="D190" s="11" t="s">
        <v>179</v>
      </c>
      <c r="E190" s="12">
        <v>40996</v>
      </c>
      <c r="F190" s="13">
        <f t="shared" si="2"/>
        <v>9150</v>
      </c>
      <c r="G190" s="8">
        <v>41274</v>
      </c>
      <c r="H190" s="14">
        <v>0</v>
      </c>
      <c r="I190" s="13">
        <v>9150</v>
      </c>
      <c r="J190" s="7" t="s">
        <v>520</v>
      </c>
    </row>
    <row r="191" spans="2:10" ht="14.65" customHeight="1" x14ac:dyDescent="0.25">
      <c r="B191" s="10" t="s">
        <v>151</v>
      </c>
      <c r="C191" s="9" t="s">
        <v>538</v>
      </c>
      <c r="D191" s="11" t="s">
        <v>180</v>
      </c>
      <c r="E191" s="12">
        <v>40996</v>
      </c>
      <c r="F191" s="13">
        <f t="shared" si="2"/>
        <v>28000</v>
      </c>
      <c r="G191" s="8">
        <v>41274</v>
      </c>
      <c r="H191" s="14">
        <v>0</v>
      </c>
      <c r="I191" s="13">
        <v>28000</v>
      </c>
      <c r="J191" s="7" t="s">
        <v>520</v>
      </c>
    </row>
    <row r="192" spans="2:10" ht="14.65" customHeight="1" x14ac:dyDescent="0.25">
      <c r="B192" s="10" t="s">
        <v>151</v>
      </c>
      <c r="C192" s="9" t="s">
        <v>538</v>
      </c>
      <c r="D192" s="11" t="s">
        <v>181</v>
      </c>
      <c r="E192" s="12">
        <v>40997</v>
      </c>
      <c r="F192" s="13">
        <f t="shared" si="2"/>
        <v>8700</v>
      </c>
      <c r="G192" s="8">
        <v>41274</v>
      </c>
      <c r="H192" s="14">
        <v>0</v>
      </c>
      <c r="I192" s="13">
        <v>8700</v>
      </c>
      <c r="J192" s="7" t="s">
        <v>520</v>
      </c>
    </row>
    <row r="193" spans="2:10" ht="14.65" customHeight="1" x14ac:dyDescent="0.25">
      <c r="B193" s="10" t="s">
        <v>151</v>
      </c>
      <c r="C193" s="9" t="s">
        <v>538</v>
      </c>
      <c r="D193" s="11" t="s">
        <v>182</v>
      </c>
      <c r="E193" s="12">
        <v>41003</v>
      </c>
      <c r="F193" s="13">
        <f t="shared" si="2"/>
        <v>69900</v>
      </c>
      <c r="G193" s="8">
        <v>41274</v>
      </c>
      <c r="H193" s="14">
        <v>0</v>
      </c>
      <c r="I193" s="13">
        <v>69900</v>
      </c>
      <c r="J193" s="7" t="s">
        <v>520</v>
      </c>
    </row>
    <row r="194" spans="2:10" ht="14.65" customHeight="1" x14ac:dyDescent="0.25">
      <c r="B194" s="10" t="s">
        <v>151</v>
      </c>
      <c r="C194" s="9" t="s">
        <v>538</v>
      </c>
      <c r="D194" s="11" t="s">
        <v>183</v>
      </c>
      <c r="E194" s="12">
        <v>41026</v>
      </c>
      <c r="F194" s="13">
        <f t="shared" si="2"/>
        <v>25350</v>
      </c>
      <c r="G194" s="8">
        <v>41274</v>
      </c>
      <c r="H194" s="14">
        <v>0</v>
      </c>
      <c r="I194" s="13">
        <v>25350</v>
      </c>
      <c r="J194" s="7" t="s">
        <v>520</v>
      </c>
    </row>
    <row r="195" spans="2:10" ht="14.65" customHeight="1" x14ac:dyDescent="0.25">
      <c r="B195" s="10" t="s">
        <v>151</v>
      </c>
      <c r="C195" s="9" t="s">
        <v>538</v>
      </c>
      <c r="D195" s="11" t="s">
        <v>184</v>
      </c>
      <c r="E195" s="12">
        <v>41026</v>
      </c>
      <c r="F195" s="13">
        <f t="shared" si="2"/>
        <v>2450</v>
      </c>
      <c r="G195" s="8">
        <v>41274</v>
      </c>
      <c r="H195" s="14">
        <v>0</v>
      </c>
      <c r="I195" s="13">
        <v>2450</v>
      </c>
      <c r="J195" s="7" t="s">
        <v>520</v>
      </c>
    </row>
    <row r="196" spans="2:10" ht="14.65" customHeight="1" x14ac:dyDescent="0.25">
      <c r="B196" s="10" t="s">
        <v>151</v>
      </c>
      <c r="C196" s="9" t="s">
        <v>538</v>
      </c>
      <c r="D196" s="11" t="s">
        <v>185</v>
      </c>
      <c r="E196" s="12">
        <v>41060</v>
      </c>
      <c r="F196" s="13">
        <f t="shared" si="2"/>
        <v>27150</v>
      </c>
      <c r="G196" s="8">
        <v>41274</v>
      </c>
      <c r="H196" s="14">
        <v>0</v>
      </c>
      <c r="I196" s="13">
        <v>27150</v>
      </c>
      <c r="J196" s="7" t="s">
        <v>520</v>
      </c>
    </row>
    <row r="197" spans="2:10" ht="14.65" customHeight="1" x14ac:dyDescent="0.25">
      <c r="B197" s="10" t="s">
        <v>151</v>
      </c>
      <c r="C197" s="9" t="s">
        <v>538</v>
      </c>
      <c r="D197" s="11" t="s">
        <v>186</v>
      </c>
      <c r="E197" s="12">
        <v>41060</v>
      </c>
      <c r="F197" s="13">
        <f t="shared" si="2"/>
        <v>4900</v>
      </c>
      <c r="G197" s="8">
        <v>41274</v>
      </c>
      <c r="H197" s="14">
        <v>0</v>
      </c>
      <c r="I197" s="13">
        <v>4900</v>
      </c>
      <c r="J197" s="7" t="s">
        <v>520</v>
      </c>
    </row>
    <row r="198" spans="2:10" ht="14.65" customHeight="1" x14ac:dyDescent="0.25">
      <c r="B198" s="10" t="s">
        <v>151</v>
      </c>
      <c r="C198" s="9" t="s">
        <v>538</v>
      </c>
      <c r="D198" s="11" t="s">
        <v>187</v>
      </c>
      <c r="E198" s="12">
        <v>41082</v>
      </c>
      <c r="F198" s="13">
        <f t="shared" si="2"/>
        <v>1400</v>
      </c>
      <c r="G198" s="8">
        <v>41274</v>
      </c>
      <c r="H198" s="14">
        <v>0</v>
      </c>
      <c r="I198" s="13">
        <v>1400</v>
      </c>
      <c r="J198" s="7" t="s">
        <v>520</v>
      </c>
    </row>
    <row r="199" spans="2:10" ht="14.65" customHeight="1" x14ac:dyDescent="0.25">
      <c r="B199" s="10" t="s">
        <v>151</v>
      </c>
      <c r="C199" s="9" t="s">
        <v>538</v>
      </c>
      <c r="D199" s="11" t="s">
        <v>188</v>
      </c>
      <c r="E199" s="12">
        <v>41089</v>
      </c>
      <c r="F199" s="13">
        <f t="shared" si="2"/>
        <v>3150</v>
      </c>
      <c r="G199" s="8">
        <v>41274</v>
      </c>
      <c r="H199" s="14">
        <v>0</v>
      </c>
      <c r="I199" s="13">
        <v>3150</v>
      </c>
      <c r="J199" s="7" t="s">
        <v>520</v>
      </c>
    </row>
    <row r="200" spans="2:10" ht="14.65" customHeight="1" x14ac:dyDescent="0.25">
      <c r="B200" s="10" t="s">
        <v>151</v>
      </c>
      <c r="C200" s="9" t="s">
        <v>538</v>
      </c>
      <c r="D200" s="11" t="s">
        <v>189</v>
      </c>
      <c r="E200" s="12">
        <v>41106</v>
      </c>
      <c r="F200" s="13">
        <f t="shared" si="2"/>
        <v>4550</v>
      </c>
      <c r="G200" s="8">
        <v>41274</v>
      </c>
      <c r="H200" s="14">
        <v>0</v>
      </c>
      <c r="I200" s="13">
        <v>4550</v>
      </c>
      <c r="J200" s="7" t="s">
        <v>520</v>
      </c>
    </row>
    <row r="201" spans="2:10" ht="14.65" customHeight="1" x14ac:dyDescent="0.25">
      <c r="B201" s="10" t="s">
        <v>151</v>
      </c>
      <c r="C201" s="9" t="s">
        <v>538</v>
      </c>
      <c r="D201" s="11" t="s">
        <v>190</v>
      </c>
      <c r="E201" s="12">
        <v>41131</v>
      </c>
      <c r="F201" s="13">
        <f t="shared" si="2"/>
        <v>3150</v>
      </c>
      <c r="G201" s="8">
        <v>41274</v>
      </c>
      <c r="H201" s="14">
        <v>0</v>
      </c>
      <c r="I201" s="13">
        <v>3150</v>
      </c>
      <c r="J201" s="7" t="s">
        <v>520</v>
      </c>
    </row>
    <row r="202" spans="2:10" ht="14.65" customHeight="1" x14ac:dyDescent="0.25">
      <c r="B202" s="10" t="s">
        <v>151</v>
      </c>
      <c r="C202" s="9" t="s">
        <v>538</v>
      </c>
      <c r="D202" s="11" t="s">
        <v>191</v>
      </c>
      <c r="E202" s="12">
        <v>41136</v>
      </c>
      <c r="F202" s="13">
        <f t="shared" si="2"/>
        <v>2100</v>
      </c>
      <c r="G202" s="8">
        <v>41274</v>
      </c>
      <c r="H202" s="14">
        <v>0</v>
      </c>
      <c r="I202" s="13">
        <v>2100</v>
      </c>
      <c r="J202" s="7" t="s">
        <v>520</v>
      </c>
    </row>
    <row r="203" spans="2:10" ht="14.65" customHeight="1" x14ac:dyDescent="0.25">
      <c r="B203" s="10" t="s">
        <v>151</v>
      </c>
      <c r="C203" s="9" t="s">
        <v>538</v>
      </c>
      <c r="D203" s="11" t="s">
        <v>192</v>
      </c>
      <c r="E203" s="12">
        <v>41136</v>
      </c>
      <c r="F203" s="13">
        <f t="shared" si="2"/>
        <v>1400</v>
      </c>
      <c r="G203" s="8">
        <v>41274</v>
      </c>
      <c r="H203" s="14">
        <v>0</v>
      </c>
      <c r="I203" s="13">
        <v>1400</v>
      </c>
      <c r="J203" s="7" t="s">
        <v>520</v>
      </c>
    </row>
    <row r="204" spans="2:10" ht="14.65" customHeight="1" x14ac:dyDescent="0.25">
      <c r="B204" s="10" t="s">
        <v>151</v>
      </c>
      <c r="C204" s="9" t="s">
        <v>538</v>
      </c>
      <c r="D204" s="11" t="s">
        <v>193</v>
      </c>
      <c r="E204" s="12">
        <v>41705</v>
      </c>
      <c r="F204" s="13">
        <f t="shared" si="2"/>
        <v>1400</v>
      </c>
      <c r="G204" s="8">
        <v>42004</v>
      </c>
      <c r="H204" s="14">
        <v>0</v>
      </c>
      <c r="I204" s="13">
        <v>1400</v>
      </c>
      <c r="J204" s="7" t="s">
        <v>520</v>
      </c>
    </row>
    <row r="205" spans="2:10" ht="14.65" customHeight="1" x14ac:dyDescent="0.25">
      <c r="B205" s="10" t="s">
        <v>151</v>
      </c>
      <c r="C205" s="9" t="s">
        <v>538</v>
      </c>
      <c r="D205" s="11" t="s">
        <v>194</v>
      </c>
      <c r="E205" s="12">
        <v>41712</v>
      </c>
      <c r="F205" s="13">
        <f t="shared" ref="F205:F254" si="3">+I205+H205</f>
        <v>22125</v>
      </c>
      <c r="G205" s="8">
        <v>42004</v>
      </c>
      <c r="H205" s="14">
        <v>0</v>
      </c>
      <c r="I205" s="13">
        <v>22125</v>
      </c>
      <c r="J205" s="7" t="s">
        <v>520</v>
      </c>
    </row>
    <row r="206" spans="2:10" ht="14.65" customHeight="1" x14ac:dyDescent="0.25">
      <c r="B206" s="10" t="s">
        <v>151</v>
      </c>
      <c r="C206" s="9" t="s">
        <v>538</v>
      </c>
      <c r="D206" s="11" t="s">
        <v>195</v>
      </c>
      <c r="E206" s="12">
        <v>41807</v>
      </c>
      <c r="F206" s="13">
        <f t="shared" si="3"/>
        <v>1950</v>
      </c>
      <c r="G206" s="8">
        <v>42004</v>
      </c>
      <c r="H206" s="14">
        <v>0</v>
      </c>
      <c r="I206" s="13">
        <v>1950</v>
      </c>
      <c r="J206" s="7" t="s">
        <v>520</v>
      </c>
    </row>
    <row r="207" spans="2:10" ht="14.65" customHeight="1" x14ac:dyDescent="0.25">
      <c r="B207" s="10" t="s">
        <v>196</v>
      </c>
      <c r="C207" s="9" t="s">
        <v>621</v>
      </c>
      <c r="D207" s="11" t="s">
        <v>197</v>
      </c>
      <c r="E207" s="12">
        <v>40333</v>
      </c>
      <c r="F207" s="13">
        <f t="shared" si="3"/>
        <v>33292</v>
      </c>
      <c r="G207" s="8">
        <v>40543</v>
      </c>
      <c r="H207" s="14">
        <v>0</v>
      </c>
      <c r="I207" s="13">
        <v>33292</v>
      </c>
      <c r="J207" s="7" t="s">
        <v>520</v>
      </c>
    </row>
    <row r="208" spans="2:10" ht="14.65" customHeight="1" x14ac:dyDescent="0.25">
      <c r="B208" s="10" t="s">
        <v>196</v>
      </c>
      <c r="C208" s="9" t="s">
        <v>621</v>
      </c>
      <c r="D208" s="11" t="s">
        <v>198</v>
      </c>
      <c r="E208" s="12">
        <v>40352</v>
      </c>
      <c r="F208" s="13">
        <f t="shared" si="3"/>
        <v>13920</v>
      </c>
      <c r="G208" s="8">
        <v>40543</v>
      </c>
      <c r="H208" s="14">
        <v>0</v>
      </c>
      <c r="I208" s="13">
        <v>13920</v>
      </c>
      <c r="J208" s="7" t="s">
        <v>520</v>
      </c>
    </row>
    <row r="209" spans="2:10" ht="14.65" customHeight="1" x14ac:dyDescent="0.25">
      <c r="B209" s="10" t="s">
        <v>199</v>
      </c>
      <c r="C209" s="9" t="s">
        <v>609</v>
      </c>
      <c r="D209" s="11" t="s">
        <v>200</v>
      </c>
      <c r="E209" s="12">
        <v>40171</v>
      </c>
      <c r="F209" s="13">
        <f t="shared" si="3"/>
        <v>500000</v>
      </c>
      <c r="G209" s="8">
        <v>40178</v>
      </c>
      <c r="H209" s="14">
        <v>350000</v>
      </c>
      <c r="I209" s="13">
        <v>150000</v>
      </c>
      <c r="J209" s="7" t="s">
        <v>520</v>
      </c>
    </row>
    <row r="210" spans="2:10" ht="14.65" customHeight="1" x14ac:dyDescent="0.25">
      <c r="B210" s="10" t="s">
        <v>201</v>
      </c>
      <c r="C210" s="9" t="s">
        <v>622</v>
      </c>
      <c r="D210" s="11" t="s">
        <v>623</v>
      </c>
      <c r="E210" s="12">
        <v>40907</v>
      </c>
      <c r="F210" s="13">
        <f t="shared" si="3"/>
        <v>232200</v>
      </c>
      <c r="G210" s="8">
        <v>40908</v>
      </c>
      <c r="H210" s="14">
        <v>0</v>
      </c>
      <c r="I210" s="13">
        <v>232200</v>
      </c>
      <c r="J210" s="7" t="s">
        <v>520</v>
      </c>
    </row>
    <row r="211" spans="2:10" ht="14.65" customHeight="1" x14ac:dyDescent="0.25">
      <c r="B211" s="10" t="s">
        <v>202</v>
      </c>
      <c r="C211" s="9" t="s">
        <v>610</v>
      </c>
      <c r="D211" s="11" t="s">
        <v>203</v>
      </c>
      <c r="E211" s="12">
        <v>38875</v>
      </c>
      <c r="F211" s="13">
        <f t="shared" si="3"/>
        <v>20694.400000000001</v>
      </c>
      <c r="G211" s="8">
        <v>39082</v>
      </c>
      <c r="H211" s="14">
        <v>0</v>
      </c>
      <c r="I211" s="13">
        <v>20694.400000000001</v>
      </c>
      <c r="J211" s="7" t="s">
        <v>520</v>
      </c>
    </row>
    <row r="212" spans="2:10" ht="14.65" customHeight="1" x14ac:dyDescent="0.25">
      <c r="B212" s="10" t="s">
        <v>202</v>
      </c>
      <c r="C212" s="9" t="s">
        <v>612</v>
      </c>
      <c r="D212" s="11" t="s">
        <v>204</v>
      </c>
      <c r="E212" s="12">
        <v>38890</v>
      </c>
      <c r="F212" s="13">
        <f t="shared" si="3"/>
        <v>33222.400000000001</v>
      </c>
      <c r="G212" s="8">
        <v>39082</v>
      </c>
      <c r="H212" s="14">
        <v>0</v>
      </c>
      <c r="I212" s="13">
        <v>33222.400000000001</v>
      </c>
      <c r="J212" s="7" t="s">
        <v>520</v>
      </c>
    </row>
    <row r="213" spans="2:10" ht="14.65" customHeight="1" x14ac:dyDescent="0.25">
      <c r="B213" s="10" t="s">
        <v>202</v>
      </c>
      <c r="C213" s="9" t="s">
        <v>612</v>
      </c>
      <c r="D213" s="11" t="s">
        <v>205</v>
      </c>
      <c r="E213" s="12">
        <v>38902</v>
      </c>
      <c r="F213" s="13">
        <f t="shared" si="3"/>
        <v>10161.6</v>
      </c>
      <c r="G213" s="8">
        <v>39082</v>
      </c>
      <c r="H213" s="14">
        <v>0</v>
      </c>
      <c r="I213" s="13">
        <v>10161.6</v>
      </c>
      <c r="J213" s="7" t="s">
        <v>520</v>
      </c>
    </row>
    <row r="214" spans="2:10" ht="14.65" customHeight="1" x14ac:dyDescent="0.25">
      <c r="B214" s="10" t="s">
        <v>202</v>
      </c>
      <c r="C214" s="9" t="s">
        <v>610</v>
      </c>
      <c r="D214" s="11" t="s">
        <v>206</v>
      </c>
      <c r="E214" s="12">
        <v>38923</v>
      </c>
      <c r="F214" s="13">
        <f t="shared" si="3"/>
        <v>5347.6</v>
      </c>
      <c r="G214" s="8">
        <v>39082</v>
      </c>
      <c r="H214" s="14">
        <v>0</v>
      </c>
      <c r="I214" s="13">
        <v>5347.6</v>
      </c>
      <c r="J214" s="7" t="s">
        <v>520</v>
      </c>
    </row>
    <row r="215" spans="2:10" ht="14.65" customHeight="1" x14ac:dyDescent="0.25">
      <c r="B215" s="10" t="s">
        <v>202</v>
      </c>
      <c r="C215" s="9" t="s">
        <v>612</v>
      </c>
      <c r="D215" s="11" t="s">
        <v>207</v>
      </c>
      <c r="E215" s="12">
        <v>38939</v>
      </c>
      <c r="F215" s="13">
        <f t="shared" si="3"/>
        <v>6861.4</v>
      </c>
      <c r="G215" s="8">
        <v>39082</v>
      </c>
      <c r="H215" s="14">
        <v>0</v>
      </c>
      <c r="I215" s="13">
        <v>6861.4</v>
      </c>
      <c r="J215" s="7" t="s">
        <v>520</v>
      </c>
    </row>
    <row r="216" spans="2:10" ht="14.65" customHeight="1" x14ac:dyDescent="0.25">
      <c r="B216" s="10" t="s">
        <v>202</v>
      </c>
      <c r="C216" s="9" t="s">
        <v>612</v>
      </c>
      <c r="D216" s="11" t="s">
        <v>208</v>
      </c>
      <c r="E216" s="12">
        <v>38939</v>
      </c>
      <c r="F216" s="13">
        <f t="shared" si="3"/>
        <v>7603.8</v>
      </c>
      <c r="G216" s="8">
        <v>39082</v>
      </c>
      <c r="H216" s="14">
        <v>0</v>
      </c>
      <c r="I216" s="13">
        <v>7603.8</v>
      </c>
      <c r="J216" s="7" t="s">
        <v>520</v>
      </c>
    </row>
    <row r="217" spans="2:10" ht="14.65" customHeight="1" x14ac:dyDescent="0.25">
      <c r="B217" s="10" t="s">
        <v>202</v>
      </c>
      <c r="C217" s="9" t="s">
        <v>612</v>
      </c>
      <c r="D217" s="11" t="s">
        <v>209</v>
      </c>
      <c r="E217" s="12">
        <v>38950</v>
      </c>
      <c r="F217" s="13">
        <f t="shared" si="3"/>
        <v>2610</v>
      </c>
      <c r="G217" s="8">
        <v>39082</v>
      </c>
      <c r="H217" s="14">
        <v>0</v>
      </c>
      <c r="I217" s="13">
        <v>2610</v>
      </c>
      <c r="J217" s="7" t="s">
        <v>520</v>
      </c>
    </row>
    <row r="218" spans="2:10" ht="14.65" customHeight="1" x14ac:dyDescent="0.25">
      <c r="B218" s="10" t="s">
        <v>202</v>
      </c>
      <c r="C218" s="9" t="s">
        <v>612</v>
      </c>
      <c r="D218" s="11" t="s">
        <v>210</v>
      </c>
      <c r="E218" s="12">
        <v>38951</v>
      </c>
      <c r="F218" s="13">
        <f t="shared" si="3"/>
        <v>68152.320000000007</v>
      </c>
      <c r="G218" s="8">
        <v>39082</v>
      </c>
      <c r="H218" s="14">
        <v>0</v>
      </c>
      <c r="I218" s="13">
        <v>68152.320000000007</v>
      </c>
      <c r="J218" s="7" t="s">
        <v>520</v>
      </c>
    </row>
    <row r="219" spans="2:10" ht="14.65" customHeight="1" x14ac:dyDescent="0.25">
      <c r="B219" s="10" t="s">
        <v>202</v>
      </c>
      <c r="C219" s="9" t="s">
        <v>611</v>
      </c>
      <c r="D219" s="11" t="s">
        <v>211</v>
      </c>
      <c r="E219" s="12">
        <v>38953</v>
      </c>
      <c r="F219" s="13">
        <f t="shared" si="3"/>
        <v>5997.2</v>
      </c>
      <c r="G219" s="8">
        <v>39082</v>
      </c>
      <c r="H219" s="14">
        <v>0</v>
      </c>
      <c r="I219" s="13">
        <v>5997.2</v>
      </c>
      <c r="J219" s="7" t="s">
        <v>520</v>
      </c>
    </row>
    <row r="220" spans="2:10" ht="14.65" customHeight="1" x14ac:dyDescent="0.25">
      <c r="B220" s="10" t="s">
        <v>202</v>
      </c>
      <c r="C220" s="9" t="s">
        <v>611</v>
      </c>
      <c r="D220" s="11" t="s">
        <v>212</v>
      </c>
      <c r="E220" s="12">
        <v>38953</v>
      </c>
      <c r="F220" s="13">
        <f t="shared" si="3"/>
        <v>6681.6</v>
      </c>
      <c r="G220" s="8">
        <v>39082</v>
      </c>
      <c r="H220" s="14">
        <v>0</v>
      </c>
      <c r="I220" s="13">
        <v>6681.6</v>
      </c>
      <c r="J220" s="7" t="s">
        <v>520</v>
      </c>
    </row>
    <row r="221" spans="2:10" ht="14.65" customHeight="1" x14ac:dyDescent="0.25">
      <c r="B221" s="10" t="s">
        <v>213</v>
      </c>
      <c r="C221" s="9" t="s">
        <v>615</v>
      </c>
      <c r="D221" s="11" t="s">
        <v>617</v>
      </c>
      <c r="E221" s="12">
        <v>39167</v>
      </c>
      <c r="F221" s="13">
        <f t="shared" si="3"/>
        <v>3088500</v>
      </c>
      <c r="G221" s="8">
        <v>39447</v>
      </c>
      <c r="H221" s="14">
        <v>3020400</v>
      </c>
      <c r="I221" s="13">
        <v>68100</v>
      </c>
      <c r="J221" s="7" t="s">
        <v>520</v>
      </c>
    </row>
    <row r="222" spans="2:10" ht="14.65" customHeight="1" x14ac:dyDescent="0.25">
      <c r="B222" s="10" t="s">
        <v>213</v>
      </c>
      <c r="C222" s="9" t="s">
        <v>615</v>
      </c>
      <c r="D222" s="11" t="s">
        <v>616</v>
      </c>
      <c r="E222" s="12">
        <v>39308</v>
      </c>
      <c r="F222" s="13">
        <f t="shared" si="3"/>
        <v>31900</v>
      </c>
      <c r="G222" s="8">
        <v>39447</v>
      </c>
      <c r="H222" s="14">
        <v>0</v>
      </c>
      <c r="I222" s="13">
        <v>31900</v>
      </c>
      <c r="J222" s="7" t="s">
        <v>520</v>
      </c>
    </row>
    <row r="223" spans="2:10" ht="14.65" customHeight="1" x14ac:dyDescent="0.25">
      <c r="B223" s="10" t="s">
        <v>214</v>
      </c>
      <c r="C223" s="9" t="s">
        <v>618</v>
      </c>
      <c r="D223" s="11" t="s">
        <v>215</v>
      </c>
      <c r="E223" s="12">
        <v>39442</v>
      </c>
      <c r="F223" s="13">
        <f t="shared" si="3"/>
        <v>3021064</v>
      </c>
      <c r="G223" s="8">
        <v>39447</v>
      </c>
      <c r="H223" s="14">
        <v>2826296.36</v>
      </c>
      <c r="I223" s="13">
        <v>194767.64</v>
      </c>
      <c r="J223" s="7" t="s">
        <v>520</v>
      </c>
    </row>
    <row r="224" spans="2:10" ht="14.65" customHeight="1" x14ac:dyDescent="0.25">
      <c r="B224" s="10" t="s">
        <v>216</v>
      </c>
      <c r="C224" s="9" t="s">
        <v>619</v>
      </c>
      <c r="D224" s="11" t="s">
        <v>620</v>
      </c>
      <c r="E224" s="12">
        <v>41759</v>
      </c>
      <c r="F224" s="13">
        <f t="shared" si="3"/>
        <v>39954</v>
      </c>
      <c r="G224" s="8">
        <v>42004</v>
      </c>
      <c r="H224" s="14">
        <v>31917</v>
      </c>
      <c r="I224" s="13">
        <v>8037</v>
      </c>
      <c r="J224" s="7" t="s">
        <v>520</v>
      </c>
    </row>
    <row r="225" spans="2:10" ht="14.65" customHeight="1" x14ac:dyDescent="0.25">
      <c r="B225" s="10" t="s">
        <v>217</v>
      </c>
      <c r="C225" s="9" t="s">
        <v>598</v>
      </c>
      <c r="D225" s="11" t="s">
        <v>601</v>
      </c>
      <c r="E225" s="12">
        <v>39135</v>
      </c>
      <c r="F225" s="13">
        <f t="shared" si="3"/>
        <v>1300000</v>
      </c>
      <c r="G225" s="8">
        <v>39447</v>
      </c>
      <c r="H225" s="14">
        <v>1000000</v>
      </c>
      <c r="I225" s="13">
        <v>300000</v>
      </c>
      <c r="J225" s="7" t="s">
        <v>520</v>
      </c>
    </row>
    <row r="226" spans="2:10" ht="14.65" customHeight="1" x14ac:dyDescent="0.25">
      <c r="B226" s="10" t="s">
        <v>217</v>
      </c>
      <c r="C226" s="9" t="s">
        <v>598</v>
      </c>
      <c r="D226" s="11" t="s">
        <v>600</v>
      </c>
      <c r="E226" s="12">
        <v>39135</v>
      </c>
      <c r="F226" s="13">
        <f t="shared" si="3"/>
        <v>1300000</v>
      </c>
      <c r="G226" s="8">
        <v>39447</v>
      </c>
      <c r="H226" s="14">
        <v>0</v>
      </c>
      <c r="I226" s="13">
        <v>1300000</v>
      </c>
      <c r="J226" s="7" t="s">
        <v>520</v>
      </c>
    </row>
    <row r="227" spans="2:10" ht="14.65" customHeight="1" x14ac:dyDescent="0.25">
      <c r="B227" s="10" t="s">
        <v>217</v>
      </c>
      <c r="C227" s="9" t="s">
        <v>598</v>
      </c>
      <c r="D227" s="11" t="s">
        <v>599</v>
      </c>
      <c r="E227" s="12">
        <v>39135</v>
      </c>
      <c r="F227" s="13">
        <f t="shared" si="3"/>
        <v>1289600</v>
      </c>
      <c r="G227" s="8">
        <v>39447</v>
      </c>
      <c r="H227" s="14">
        <v>0</v>
      </c>
      <c r="I227" s="13">
        <v>1289600</v>
      </c>
      <c r="J227" s="7" t="s">
        <v>520</v>
      </c>
    </row>
    <row r="228" spans="2:10" ht="14.65" customHeight="1" x14ac:dyDescent="0.25">
      <c r="B228" s="10" t="s">
        <v>217</v>
      </c>
      <c r="C228" s="9" t="s">
        <v>598</v>
      </c>
      <c r="D228" s="11" t="s">
        <v>602</v>
      </c>
      <c r="E228" s="12">
        <v>39135</v>
      </c>
      <c r="F228" s="13">
        <f t="shared" si="3"/>
        <v>1300000</v>
      </c>
      <c r="G228" s="8">
        <v>39447</v>
      </c>
      <c r="H228" s="14">
        <v>1194473</v>
      </c>
      <c r="I228" s="13">
        <v>105527</v>
      </c>
      <c r="J228" s="7" t="s">
        <v>520</v>
      </c>
    </row>
    <row r="229" spans="2:10" ht="14.65" customHeight="1" x14ac:dyDescent="0.25">
      <c r="B229" s="10" t="s">
        <v>218</v>
      </c>
      <c r="C229" s="9" t="s">
        <v>605</v>
      </c>
      <c r="D229" s="11" t="s">
        <v>606</v>
      </c>
      <c r="E229" s="12">
        <v>39612</v>
      </c>
      <c r="F229" s="13">
        <f t="shared" si="3"/>
        <v>11526</v>
      </c>
      <c r="G229" s="8">
        <v>39813</v>
      </c>
      <c r="H229" s="14">
        <v>0</v>
      </c>
      <c r="I229" s="13">
        <v>11526</v>
      </c>
      <c r="J229" s="7" t="s">
        <v>520</v>
      </c>
    </row>
    <row r="230" spans="2:10" ht="14.65" customHeight="1" x14ac:dyDescent="0.25">
      <c r="B230" s="10" t="s">
        <v>219</v>
      </c>
      <c r="C230" s="9" t="s">
        <v>603</v>
      </c>
      <c r="D230" s="11" t="s">
        <v>604</v>
      </c>
      <c r="E230" s="12">
        <v>39746</v>
      </c>
      <c r="F230" s="13">
        <f t="shared" si="3"/>
        <v>962336</v>
      </c>
      <c r="G230" s="8">
        <v>39813</v>
      </c>
      <c r="H230" s="14">
        <v>240584</v>
      </c>
      <c r="I230" s="13">
        <v>721752</v>
      </c>
      <c r="J230" s="7" t="s">
        <v>520</v>
      </c>
    </row>
    <row r="231" spans="2:10" ht="14.65" customHeight="1" x14ac:dyDescent="0.25">
      <c r="B231" s="10" t="s">
        <v>220</v>
      </c>
      <c r="C231" s="9" t="s">
        <v>525</v>
      </c>
      <c r="D231" s="11" t="s">
        <v>636</v>
      </c>
      <c r="E231" s="12">
        <v>40282</v>
      </c>
      <c r="F231" s="13">
        <f t="shared" si="3"/>
        <v>110000</v>
      </c>
      <c r="G231" s="15" t="s">
        <v>537</v>
      </c>
      <c r="H231" s="14">
        <v>40000</v>
      </c>
      <c r="I231" s="13">
        <v>70000</v>
      </c>
      <c r="J231" s="7" t="s">
        <v>520</v>
      </c>
    </row>
    <row r="232" spans="2:10" ht="14.65" customHeight="1" x14ac:dyDescent="0.25">
      <c r="B232" s="10" t="s">
        <v>220</v>
      </c>
      <c r="C232" s="9" t="s">
        <v>525</v>
      </c>
      <c r="D232" s="11" t="s">
        <v>635</v>
      </c>
      <c r="E232" s="12">
        <v>40374</v>
      </c>
      <c r="F232" s="13">
        <f t="shared" si="3"/>
        <v>35000</v>
      </c>
      <c r="G232" s="8">
        <v>40543</v>
      </c>
      <c r="H232" s="14">
        <v>0</v>
      </c>
      <c r="I232" s="13">
        <v>35000</v>
      </c>
      <c r="J232" s="7" t="s">
        <v>520</v>
      </c>
    </row>
    <row r="233" spans="2:10" ht="14.65" customHeight="1" x14ac:dyDescent="0.25">
      <c r="B233" s="10" t="s">
        <v>221</v>
      </c>
      <c r="C233" s="9" t="s">
        <v>525</v>
      </c>
      <c r="D233" s="11" t="s">
        <v>222</v>
      </c>
      <c r="E233" s="12">
        <v>40043</v>
      </c>
      <c r="F233" s="13">
        <f t="shared" si="3"/>
        <v>84216</v>
      </c>
      <c r="G233" s="8">
        <v>40543</v>
      </c>
      <c r="H233" s="14">
        <v>45784</v>
      </c>
      <c r="I233" s="13">
        <v>38432</v>
      </c>
      <c r="J233" s="7" t="s">
        <v>520</v>
      </c>
    </row>
    <row r="234" spans="2:10" ht="14.65" customHeight="1" x14ac:dyDescent="0.25">
      <c r="B234" s="10" t="s">
        <v>221</v>
      </c>
      <c r="C234" s="9" t="s">
        <v>525</v>
      </c>
      <c r="D234" s="11" t="s">
        <v>223</v>
      </c>
      <c r="E234" s="12">
        <v>40065</v>
      </c>
      <c r="F234" s="13">
        <f t="shared" si="3"/>
        <v>78601.600000000006</v>
      </c>
      <c r="G234" s="8">
        <v>40543</v>
      </c>
      <c r="H234" s="14">
        <v>50000</v>
      </c>
      <c r="I234" s="13">
        <v>28601.599999999999</v>
      </c>
      <c r="J234" s="7" t="s">
        <v>520</v>
      </c>
    </row>
    <row r="235" spans="2:10" ht="14.65" customHeight="1" x14ac:dyDescent="0.25">
      <c r="B235" s="10" t="s">
        <v>221</v>
      </c>
      <c r="C235" s="9" t="s">
        <v>525</v>
      </c>
      <c r="D235" s="11" t="s">
        <v>224</v>
      </c>
      <c r="E235" s="12">
        <v>40098</v>
      </c>
      <c r="F235" s="13">
        <f t="shared" si="3"/>
        <v>72036</v>
      </c>
      <c r="G235" s="8">
        <v>40543</v>
      </c>
      <c r="H235" s="14">
        <v>0</v>
      </c>
      <c r="I235" s="13">
        <v>72036</v>
      </c>
      <c r="J235" s="7" t="s">
        <v>520</v>
      </c>
    </row>
    <row r="236" spans="2:10" ht="14.65" customHeight="1" x14ac:dyDescent="0.25">
      <c r="B236" s="10" t="s">
        <v>221</v>
      </c>
      <c r="C236" s="9" t="s">
        <v>525</v>
      </c>
      <c r="D236" s="11" t="s">
        <v>225</v>
      </c>
      <c r="E236" s="12">
        <v>40234</v>
      </c>
      <c r="F236" s="13">
        <f t="shared" si="3"/>
        <v>48441.599999999999</v>
      </c>
      <c r="G236" s="8">
        <v>40543</v>
      </c>
      <c r="H236" s="14">
        <v>0</v>
      </c>
      <c r="I236" s="13">
        <v>48441.599999999999</v>
      </c>
      <c r="J236" s="7" t="s">
        <v>520</v>
      </c>
    </row>
    <row r="237" spans="2:10" ht="14.65" customHeight="1" x14ac:dyDescent="0.25">
      <c r="B237" s="10" t="s">
        <v>221</v>
      </c>
      <c r="C237" s="9" t="s">
        <v>525</v>
      </c>
      <c r="D237" s="11" t="s">
        <v>226</v>
      </c>
      <c r="E237" s="12">
        <v>40269</v>
      </c>
      <c r="F237" s="13">
        <f t="shared" si="3"/>
        <v>33909.120000000003</v>
      </c>
      <c r="G237" s="8">
        <v>40543</v>
      </c>
      <c r="H237" s="14">
        <v>0</v>
      </c>
      <c r="I237" s="13">
        <v>33909.120000000003</v>
      </c>
      <c r="J237" s="7" t="s">
        <v>520</v>
      </c>
    </row>
    <row r="238" spans="2:10" ht="14.65" customHeight="1" x14ac:dyDescent="0.25">
      <c r="B238" s="10" t="s">
        <v>221</v>
      </c>
      <c r="C238" s="9" t="s">
        <v>525</v>
      </c>
      <c r="D238" s="11" t="s">
        <v>227</v>
      </c>
      <c r="E238" s="12">
        <v>40316</v>
      </c>
      <c r="F238" s="13">
        <f t="shared" si="3"/>
        <v>32282.799999999999</v>
      </c>
      <c r="G238" s="8">
        <v>40543</v>
      </c>
      <c r="H238" s="14">
        <v>0</v>
      </c>
      <c r="I238" s="13">
        <v>32282.799999999999</v>
      </c>
      <c r="J238" s="7" t="s">
        <v>520</v>
      </c>
    </row>
    <row r="239" spans="2:10" ht="14.65" customHeight="1" x14ac:dyDescent="0.25">
      <c r="B239" s="10" t="s">
        <v>221</v>
      </c>
      <c r="C239" s="9" t="s">
        <v>525</v>
      </c>
      <c r="D239" s="11" t="s">
        <v>228</v>
      </c>
      <c r="E239" s="12">
        <v>40345</v>
      </c>
      <c r="F239" s="13">
        <f t="shared" si="3"/>
        <v>96883.199999999997</v>
      </c>
      <c r="G239" s="8">
        <v>40543</v>
      </c>
      <c r="H239" s="14">
        <v>0</v>
      </c>
      <c r="I239" s="13">
        <v>96883.199999999997</v>
      </c>
      <c r="J239" s="7" t="s">
        <v>520</v>
      </c>
    </row>
    <row r="240" spans="2:10" ht="14.65" customHeight="1" x14ac:dyDescent="0.25">
      <c r="B240" s="10" t="s">
        <v>229</v>
      </c>
      <c r="C240" s="9" t="s">
        <v>525</v>
      </c>
      <c r="D240" s="11" t="s">
        <v>641</v>
      </c>
      <c r="E240" s="12">
        <v>40279</v>
      </c>
      <c r="F240" s="13">
        <f t="shared" si="3"/>
        <v>2191</v>
      </c>
      <c r="G240" s="8">
        <v>40543</v>
      </c>
      <c r="H240" s="14">
        <v>0</v>
      </c>
      <c r="I240" s="13">
        <v>2191</v>
      </c>
      <c r="J240" s="7" t="s">
        <v>520</v>
      </c>
    </row>
    <row r="241" spans="2:10" ht="14.65" customHeight="1" x14ac:dyDescent="0.25">
      <c r="B241" s="10" t="s">
        <v>229</v>
      </c>
      <c r="C241" s="9" t="s">
        <v>525</v>
      </c>
      <c r="D241" s="11" t="s">
        <v>644</v>
      </c>
      <c r="E241" s="12">
        <v>40338</v>
      </c>
      <c r="F241" s="13">
        <f t="shared" si="3"/>
        <v>69600</v>
      </c>
      <c r="G241" s="8">
        <v>40543</v>
      </c>
      <c r="H241" s="14">
        <v>0</v>
      </c>
      <c r="I241" s="13">
        <v>69600</v>
      </c>
      <c r="J241" s="7" t="s">
        <v>520</v>
      </c>
    </row>
    <row r="242" spans="2:10" ht="14.65" customHeight="1" x14ac:dyDescent="0.25">
      <c r="B242" s="10" t="s">
        <v>229</v>
      </c>
      <c r="C242" s="9" t="s">
        <v>525</v>
      </c>
      <c r="D242" s="11" t="s">
        <v>643</v>
      </c>
      <c r="E242" s="12">
        <v>40349</v>
      </c>
      <c r="F242" s="13">
        <f t="shared" si="3"/>
        <v>2191</v>
      </c>
      <c r="G242" s="8">
        <v>40543</v>
      </c>
      <c r="H242" s="14">
        <v>0</v>
      </c>
      <c r="I242" s="13">
        <v>2191</v>
      </c>
      <c r="J242" s="7" t="s">
        <v>520</v>
      </c>
    </row>
    <row r="243" spans="2:10" ht="14.65" customHeight="1" x14ac:dyDescent="0.25">
      <c r="B243" s="10" t="s">
        <v>229</v>
      </c>
      <c r="C243" s="9" t="s">
        <v>525</v>
      </c>
      <c r="D243" s="11" t="s">
        <v>642</v>
      </c>
      <c r="E243" s="12">
        <v>40392</v>
      </c>
      <c r="F243" s="13">
        <f t="shared" si="3"/>
        <v>43820</v>
      </c>
      <c r="G243" s="8">
        <v>40543</v>
      </c>
      <c r="H243" s="14">
        <v>0</v>
      </c>
      <c r="I243" s="13">
        <v>43820</v>
      </c>
      <c r="J243" s="7" t="s">
        <v>520</v>
      </c>
    </row>
    <row r="244" spans="2:10" ht="14.65" customHeight="1" x14ac:dyDescent="0.25">
      <c r="B244" s="10" t="s">
        <v>229</v>
      </c>
      <c r="C244" s="9" t="s">
        <v>525</v>
      </c>
      <c r="D244" s="11" t="s">
        <v>645</v>
      </c>
      <c r="E244" s="12">
        <v>41060</v>
      </c>
      <c r="F244" s="13">
        <f t="shared" si="3"/>
        <v>2191</v>
      </c>
      <c r="G244" s="8">
        <v>41274</v>
      </c>
      <c r="H244" s="14">
        <v>0</v>
      </c>
      <c r="I244" s="13">
        <v>2191</v>
      </c>
      <c r="J244" s="7" t="s">
        <v>520</v>
      </c>
    </row>
    <row r="245" spans="2:10" ht="14.65" customHeight="1" x14ac:dyDescent="0.25">
      <c r="B245" s="10" t="s">
        <v>229</v>
      </c>
      <c r="C245" s="9" t="s">
        <v>525</v>
      </c>
      <c r="D245" s="11" t="s">
        <v>647</v>
      </c>
      <c r="E245" s="12">
        <v>41101</v>
      </c>
      <c r="F245" s="13">
        <f t="shared" si="3"/>
        <v>2191</v>
      </c>
      <c r="G245" s="8">
        <v>41274</v>
      </c>
      <c r="H245" s="14">
        <v>0</v>
      </c>
      <c r="I245" s="13">
        <v>2191</v>
      </c>
      <c r="J245" s="7" t="s">
        <v>520</v>
      </c>
    </row>
    <row r="246" spans="2:10" ht="14.65" customHeight="1" x14ac:dyDescent="0.25">
      <c r="B246" s="10" t="s">
        <v>230</v>
      </c>
      <c r="C246" s="9" t="s">
        <v>653</v>
      </c>
      <c r="D246" s="11" t="s">
        <v>652</v>
      </c>
      <c r="E246" s="12">
        <v>40169</v>
      </c>
      <c r="F246" s="13">
        <f t="shared" si="3"/>
        <v>133449.29999999999</v>
      </c>
      <c r="G246" s="8">
        <v>40543</v>
      </c>
      <c r="H246" s="14">
        <v>108859.29</v>
      </c>
      <c r="I246" s="13">
        <v>24590.01</v>
      </c>
      <c r="J246" s="7" t="s">
        <v>520</v>
      </c>
    </row>
    <row r="247" spans="2:10" ht="14.65" customHeight="1" x14ac:dyDescent="0.25">
      <c r="B247" s="10" t="s">
        <v>230</v>
      </c>
      <c r="C247" s="9" t="s">
        <v>653</v>
      </c>
      <c r="D247" s="11" t="s">
        <v>650</v>
      </c>
      <c r="E247" s="12">
        <v>40169</v>
      </c>
      <c r="F247" s="13">
        <f t="shared" si="3"/>
        <v>14835.24</v>
      </c>
      <c r="G247" s="8">
        <v>40543</v>
      </c>
      <c r="H247" s="14">
        <v>3342.52</v>
      </c>
      <c r="I247" s="13">
        <v>11492.72</v>
      </c>
      <c r="J247" s="7" t="s">
        <v>520</v>
      </c>
    </row>
    <row r="248" spans="2:10" ht="14.65" customHeight="1" x14ac:dyDescent="0.25">
      <c r="B248" s="10" t="s">
        <v>230</v>
      </c>
      <c r="C248" s="9" t="s">
        <v>653</v>
      </c>
      <c r="D248" s="11" t="s">
        <v>651</v>
      </c>
      <c r="E248" s="12">
        <v>40171</v>
      </c>
      <c r="F248" s="13">
        <f t="shared" si="3"/>
        <v>1761054</v>
      </c>
      <c r="G248" s="8">
        <v>40543</v>
      </c>
      <c r="H248" s="14">
        <v>0</v>
      </c>
      <c r="I248" s="13">
        <v>1761054</v>
      </c>
      <c r="J248" s="7" t="s">
        <v>520</v>
      </c>
    </row>
    <row r="249" spans="2:10" ht="14.65" customHeight="1" x14ac:dyDescent="0.25">
      <c r="B249" s="10" t="s">
        <v>231</v>
      </c>
      <c r="C249" s="9" t="s">
        <v>525</v>
      </c>
      <c r="D249" s="11" t="s">
        <v>646</v>
      </c>
      <c r="E249" s="12">
        <v>41452</v>
      </c>
      <c r="F249" s="13">
        <f t="shared" si="3"/>
        <v>4382</v>
      </c>
      <c r="G249" s="8">
        <v>41639</v>
      </c>
      <c r="H249" s="14">
        <v>0</v>
      </c>
      <c r="I249" s="13">
        <v>4382</v>
      </c>
      <c r="J249" s="7" t="s">
        <v>520</v>
      </c>
    </row>
    <row r="250" spans="2:10" ht="14.65" customHeight="1" x14ac:dyDescent="0.25">
      <c r="B250" s="10" t="s">
        <v>232</v>
      </c>
      <c r="C250" s="9" t="s">
        <v>545</v>
      </c>
      <c r="D250" s="11" t="s">
        <v>640</v>
      </c>
      <c r="E250" s="12">
        <v>40141</v>
      </c>
      <c r="F250" s="13">
        <f t="shared" si="3"/>
        <v>94498.240000000005</v>
      </c>
      <c r="G250" s="8">
        <v>40543</v>
      </c>
      <c r="H250" s="14">
        <v>0</v>
      </c>
      <c r="I250" s="13">
        <v>94498.240000000005</v>
      </c>
      <c r="J250" s="7" t="s">
        <v>520</v>
      </c>
    </row>
    <row r="251" spans="2:10" ht="14.65" customHeight="1" x14ac:dyDescent="0.25">
      <c r="B251" s="10" t="s">
        <v>232</v>
      </c>
      <c r="C251" s="9" t="s">
        <v>639</v>
      </c>
      <c r="D251" s="11" t="s">
        <v>638</v>
      </c>
      <c r="E251" s="12">
        <v>40210</v>
      </c>
      <c r="F251" s="13">
        <f t="shared" si="3"/>
        <v>13485</v>
      </c>
      <c r="G251" s="8">
        <v>40543</v>
      </c>
      <c r="H251" s="14">
        <v>0</v>
      </c>
      <c r="I251" s="13">
        <v>13485</v>
      </c>
      <c r="J251" s="7" t="s">
        <v>520</v>
      </c>
    </row>
    <row r="252" spans="2:10" ht="14.65" customHeight="1" x14ac:dyDescent="0.25">
      <c r="B252" s="10" t="s">
        <v>233</v>
      </c>
      <c r="C252" s="9" t="s">
        <v>637</v>
      </c>
      <c r="D252" s="11" t="s">
        <v>234</v>
      </c>
      <c r="E252" s="12">
        <v>39028</v>
      </c>
      <c r="F252" s="13">
        <f t="shared" si="3"/>
        <v>82973.64</v>
      </c>
      <c r="G252" s="8">
        <v>39447</v>
      </c>
      <c r="H252" s="14">
        <v>50000</v>
      </c>
      <c r="I252" s="13">
        <v>32973.64</v>
      </c>
      <c r="J252" s="7" t="s">
        <v>520</v>
      </c>
    </row>
    <row r="253" spans="2:10" ht="14.65" customHeight="1" x14ac:dyDescent="0.25">
      <c r="B253" s="10" t="s">
        <v>235</v>
      </c>
      <c r="C253" s="9" t="s">
        <v>535</v>
      </c>
      <c r="D253" s="11" t="s">
        <v>236</v>
      </c>
      <c r="E253" s="12">
        <v>40255</v>
      </c>
      <c r="F253" s="13">
        <f t="shared" si="3"/>
        <v>9334</v>
      </c>
      <c r="G253" s="8">
        <v>40543</v>
      </c>
      <c r="H253" s="14">
        <v>0</v>
      </c>
      <c r="I253" s="13">
        <v>9334</v>
      </c>
      <c r="J253" s="7" t="s">
        <v>520</v>
      </c>
    </row>
    <row r="254" spans="2:10" ht="14.65" customHeight="1" x14ac:dyDescent="0.25">
      <c r="B254" s="10" t="s">
        <v>237</v>
      </c>
      <c r="C254" s="9" t="s">
        <v>648</v>
      </c>
      <c r="D254" s="11" t="s">
        <v>238</v>
      </c>
      <c r="E254" s="12">
        <v>39989</v>
      </c>
      <c r="F254" s="13">
        <f t="shared" si="3"/>
        <v>58792</v>
      </c>
      <c r="G254" s="8">
        <v>40178</v>
      </c>
      <c r="H254" s="14">
        <v>0</v>
      </c>
      <c r="I254" s="13">
        <v>58792</v>
      </c>
      <c r="J254" s="7" t="s">
        <v>520</v>
      </c>
    </row>
    <row r="255" spans="2:10" ht="14.65" customHeight="1" x14ac:dyDescent="0.25">
      <c r="B255" s="10" t="s">
        <v>239</v>
      </c>
      <c r="C255" s="9" t="s">
        <v>649</v>
      </c>
      <c r="D255" s="11" t="s">
        <v>240</v>
      </c>
      <c r="E255" s="12">
        <v>38489</v>
      </c>
      <c r="F255" s="13">
        <f t="shared" ref="F255:F318" si="4">+I255+H255</f>
        <v>7157.2</v>
      </c>
      <c r="G255" s="8">
        <v>38717</v>
      </c>
      <c r="H255" s="14">
        <v>0</v>
      </c>
      <c r="I255" s="13">
        <v>7157.2</v>
      </c>
      <c r="J255" s="7" t="s">
        <v>520</v>
      </c>
    </row>
    <row r="256" spans="2:10" ht="14.65" customHeight="1" x14ac:dyDescent="0.25">
      <c r="B256" s="10" t="s">
        <v>241</v>
      </c>
      <c r="C256" s="9" t="s">
        <v>666</v>
      </c>
      <c r="D256" s="11" t="s">
        <v>667</v>
      </c>
      <c r="E256" s="12">
        <v>39483</v>
      </c>
      <c r="F256" s="13">
        <f t="shared" si="4"/>
        <v>3400</v>
      </c>
      <c r="G256" s="8">
        <v>39691</v>
      </c>
      <c r="H256" s="14">
        <v>0</v>
      </c>
      <c r="I256" s="13">
        <v>3400</v>
      </c>
      <c r="J256" s="7" t="s">
        <v>520</v>
      </c>
    </row>
    <row r="257" spans="2:10" ht="14.65" customHeight="1" x14ac:dyDescent="0.25">
      <c r="B257" s="10" t="s">
        <v>242</v>
      </c>
      <c r="C257" s="9" t="s">
        <v>612</v>
      </c>
      <c r="D257" s="11" t="s">
        <v>662</v>
      </c>
      <c r="E257" s="12">
        <v>39307</v>
      </c>
      <c r="F257" s="13">
        <f t="shared" si="4"/>
        <v>82123.58</v>
      </c>
      <c r="G257" s="8">
        <v>39447</v>
      </c>
      <c r="H257" s="14">
        <v>0</v>
      </c>
      <c r="I257" s="13">
        <v>82123.58</v>
      </c>
      <c r="J257" s="7" t="s">
        <v>520</v>
      </c>
    </row>
    <row r="258" spans="2:10" ht="14.65" customHeight="1" x14ac:dyDescent="0.25">
      <c r="B258" s="10" t="s">
        <v>242</v>
      </c>
      <c r="C258" s="9" t="s">
        <v>665</v>
      </c>
      <c r="D258" s="11" t="s">
        <v>664</v>
      </c>
      <c r="E258" s="12">
        <v>39309</v>
      </c>
      <c r="F258" s="13">
        <f t="shared" si="4"/>
        <v>168752.54</v>
      </c>
      <c r="G258" s="8">
        <v>39447</v>
      </c>
      <c r="H258" s="14">
        <v>0</v>
      </c>
      <c r="I258" s="13">
        <v>168752.54</v>
      </c>
      <c r="J258" s="7" t="s">
        <v>520</v>
      </c>
    </row>
    <row r="259" spans="2:10" ht="14.65" customHeight="1" x14ac:dyDescent="0.25">
      <c r="B259" s="10" t="s">
        <v>242</v>
      </c>
      <c r="C259" s="9" t="s">
        <v>612</v>
      </c>
      <c r="D259" s="11" t="s">
        <v>663</v>
      </c>
      <c r="E259" s="12">
        <v>39321</v>
      </c>
      <c r="F259" s="13">
        <f t="shared" si="4"/>
        <v>52200</v>
      </c>
      <c r="G259" s="8">
        <v>39447</v>
      </c>
      <c r="H259" s="14">
        <v>0</v>
      </c>
      <c r="I259" s="13">
        <v>52200</v>
      </c>
      <c r="J259" s="7" t="s">
        <v>520</v>
      </c>
    </row>
    <row r="260" spans="2:10" ht="14.65" customHeight="1" x14ac:dyDescent="0.25">
      <c r="B260" s="10" t="s">
        <v>243</v>
      </c>
      <c r="C260" s="9" t="s">
        <v>659</v>
      </c>
      <c r="D260" s="11" t="s">
        <v>244</v>
      </c>
      <c r="E260" s="12">
        <v>38796</v>
      </c>
      <c r="F260" s="13">
        <f t="shared" si="4"/>
        <v>3000</v>
      </c>
      <c r="G260" s="8">
        <v>39082</v>
      </c>
      <c r="H260" s="14">
        <v>0</v>
      </c>
      <c r="I260" s="13">
        <v>3000</v>
      </c>
      <c r="J260" s="7" t="s">
        <v>520</v>
      </c>
    </row>
    <row r="261" spans="2:10" ht="14.65" customHeight="1" x14ac:dyDescent="0.25">
      <c r="B261" s="10" t="s">
        <v>245</v>
      </c>
      <c r="C261" s="9" t="s">
        <v>661</v>
      </c>
      <c r="D261" s="11" t="s">
        <v>246</v>
      </c>
      <c r="E261" s="12">
        <v>38462</v>
      </c>
      <c r="F261" s="13">
        <f t="shared" si="4"/>
        <v>15026.869999999999</v>
      </c>
      <c r="G261" s="8">
        <v>38717</v>
      </c>
      <c r="H261" s="14">
        <v>8643</v>
      </c>
      <c r="I261" s="13">
        <v>6383.87</v>
      </c>
      <c r="J261" s="7" t="s">
        <v>520</v>
      </c>
    </row>
    <row r="262" spans="2:10" ht="14.65" customHeight="1" x14ac:dyDescent="0.25">
      <c r="B262" s="10" t="s">
        <v>247</v>
      </c>
      <c r="C262" s="9" t="s">
        <v>654</v>
      </c>
      <c r="D262" s="11" t="s">
        <v>248</v>
      </c>
      <c r="E262" s="12">
        <v>40233</v>
      </c>
      <c r="F262" s="13">
        <f t="shared" si="4"/>
        <v>580000</v>
      </c>
      <c r="G262" s="8">
        <v>40543</v>
      </c>
      <c r="H262" s="14">
        <v>350000</v>
      </c>
      <c r="I262" s="13">
        <v>230000</v>
      </c>
      <c r="J262" s="7" t="s">
        <v>520</v>
      </c>
    </row>
    <row r="263" spans="2:10" ht="14.65" customHeight="1" x14ac:dyDescent="0.25">
      <c r="B263" s="10" t="s">
        <v>249</v>
      </c>
      <c r="C263" s="9" t="s">
        <v>657</v>
      </c>
      <c r="D263" s="11" t="s">
        <v>250</v>
      </c>
      <c r="E263" s="12">
        <v>38245</v>
      </c>
      <c r="F263" s="13">
        <f t="shared" si="4"/>
        <v>20000</v>
      </c>
      <c r="G263" s="8">
        <v>38352</v>
      </c>
      <c r="H263" s="14">
        <v>0</v>
      </c>
      <c r="I263" s="13">
        <v>20000</v>
      </c>
      <c r="J263" s="7" t="s">
        <v>520</v>
      </c>
    </row>
    <row r="264" spans="2:10" ht="14.65" customHeight="1" x14ac:dyDescent="0.25">
      <c r="B264" s="10" t="s">
        <v>251</v>
      </c>
      <c r="C264" s="9" t="s">
        <v>657</v>
      </c>
      <c r="D264" s="11" t="s">
        <v>658</v>
      </c>
      <c r="E264" s="12">
        <v>41669</v>
      </c>
      <c r="F264" s="13">
        <f t="shared" si="4"/>
        <v>419999.97</v>
      </c>
      <c r="G264" s="8">
        <v>42004</v>
      </c>
      <c r="H264" s="14">
        <v>0</v>
      </c>
      <c r="I264" s="13">
        <v>419999.97</v>
      </c>
      <c r="J264" s="7" t="s">
        <v>520</v>
      </c>
    </row>
    <row r="265" spans="2:10" ht="14.65" customHeight="1" x14ac:dyDescent="0.25">
      <c r="B265" s="10" t="s">
        <v>252</v>
      </c>
      <c r="C265" s="9" t="s">
        <v>655</v>
      </c>
      <c r="D265" s="11" t="s">
        <v>656</v>
      </c>
      <c r="E265" s="12">
        <v>39864</v>
      </c>
      <c r="F265" s="13">
        <f t="shared" si="4"/>
        <v>458000</v>
      </c>
      <c r="G265" s="8">
        <v>40178</v>
      </c>
      <c r="H265" s="14">
        <v>58000</v>
      </c>
      <c r="I265" s="13">
        <v>400000</v>
      </c>
      <c r="J265" s="7" t="s">
        <v>520</v>
      </c>
    </row>
    <row r="266" spans="2:10" ht="14.65" customHeight="1" x14ac:dyDescent="0.25">
      <c r="B266" s="10" t="s">
        <v>253</v>
      </c>
      <c r="C266" s="9" t="s">
        <v>660</v>
      </c>
      <c r="D266" s="11" t="s">
        <v>254</v>
      </c>
      <c r="E266" s="12">
        <v>39125</v>
      </c>
      <c r="F266" s="13">
        <f t="shared" si="4"/>
        <v>7000</v>
      </c>
      <c r="G266" s="8">
        <v>39447</v>
      </c>
      <c r="H266" s="14">
        <v>0</v>
      </c>
      <c r="I266" s="13">
        <v>7000</v>
      </c>
      <c r="J266" s="7" t="s">
        <v>520</v>
      </c>
    </row>
    <row r="267" spans="2:10" ht="14.65" customHeight="1" x14ac:dyDescent="0.25">
      <c r="B267" s="10" t="s">
        <v>253</v>
      </c>
      <c r="C267" s="9" t="s">
        <v>660</v>
      </c>
      <c r="D267" s="11" t="s">
        <v>255</v>
      </c>
      <c r="E267" s="12">
        <v>40379</v>
      </c>
      <c r="F267" s="13">
        <f t="shared" si="4"/>
        <v>9633.7999999999993</v>
      </c>
      <c r="G267" s="8">
        <v>40543</v>
      </c>
      <c r="H267" s="14">
        <v>0</v>
      </c>
      <c r="I267" s="13">
        <v>9633.7999999999993</v>
      </c>
      <c r="J267" s="7" t="s">
        <v>520</v>
      </c>
    </row>
    <row r="268" spans="2:10" ht="14.65" customHeight="1" x14ac:dyDescent="0.25">
      <c r="B268" s="10" t="s">
        <v>256</v>
      </c>
      <c r="C268" s="9" t="s">
        <v>669</v>
      </c>
      <c r="D268" s="11" t="s">
        <v>257</v>
      </c>
      <c r="E268" s="12">
        <v>38806</v>
      </c>
      <c r="F268" s="13">
        <f t="shared" si="4"/>
        <v>7029.6</v>
      </c>
      <c r="G268" s="8">
        <v>39082</v>
      </c>
      <c r="H268" s="14">
        <v>0</v>
      </c>
      <c r="I268" s="13">
        <v>7029.6</v>
      </c>
      <c r="J268" s="7" t="s">
        <v>520</v>
      </c>
    </row>
    <row r="269" spans="2:10" ht="14.65" customHeight="1" x14ac:dyDescent="0.25">
      <c r="B269" s="10" t="s">
        <v>256</v>
      </c>
      <c r="C269" s="9" t="s">
        <v>669</v>
      </c>
      <c r="D269" s="11" t="s">
        <v>258</v>
      </c>
      <c r="E269" s="12">
        <v>38831</v>
      </c>
      <c r="F269" s="13">
        <f t="shared" si="4"/>
        <v>4176</v>
      </c>
      <c r="G269" s="8">
        <v>39082</v>
      </c>
      <c r="H269" s="14">
        <v>0</v>
      </c>
      <c r="I269" s="13">
        <v>4176</v>
      </c>
      <c r="J269" s="7" t="s">
        <v>520</v>
      </c>
    </row>
    <row r="270" spans="2:10" ht="14.65" customHeight="1" x14ac:dyDescent="0.25">
      <c r="B270" s="10" t="s">
        <v>256</v>
      </c>
      <c r="C270" s="9" t="s">
        <v>670</v>
      </c>
      <c r="D270" s="11" t="s">
        <v>259</v>
      </c>
      <c r="E270" s="12">
        <v>38834</v>
      </c>
      <c r="F270" s="13">
        <f t="shared" si="4"/>
        <v>217425</v>
      </c>
      <c r="G270" s="8">
        <v>39082</v>
      </c>
      <c r="H270" s="14">
        <v>0</v>
      </c>
      <c r="I270" s="13">
        <v>217425</v>
      </c>
      <c r="J270" s="7" t="s">
        <v>520</v>
      </c>
    </row>
    <row r="271" spans="2:10" ht="14.65" customHeight="1" x14ac:dyDescent="0.25">
      <c r="B271" s="10" t="s">
        <v>256</v>
      </c>
      <c r="C271" s="9" t="s">
        <v>669</v>
      </c>
      <c r="D271" s="11" t="s">
        <v>260</v>
      </c>
      <c r="E271" s="12">
        <v>39220</v>
      </c>
      <c r="F271" s="13">
        <f t="shared" si="4"/>
        <v>313200</v>
      </c>
      <c r="G271" s="8">
        <v>39447</v>
      </c>
      <c r="H271" s="14">
        <v>156600</v>
      </c>
      <c r="I271" s="13">
        <v>156600</v>
      </c>
      <c r="J271" s="7" t="s">
        <v>520</v>
      </c>
    </row>
    <row r="272" spans="2:10" ht="14.65" customHeight="1" x14ac:dyDescent="0.25">
      <c r="B272" s="10" t="s">
        <v>261</v>
      </c>
      <c r="C272" s="9" t="s">
        <v>546</v>
      </c>
      <c r="D272" s="11" t="s">
        <v>672</v>
      </c>
      <c r="E272" s="12">
        <v>39681</v>
      </c>
      <c r="F272" s="13">
        <f t="shared" si="4"/>
        <v>47661</v>
      </c>
      <c r="G272" s="8">
        <v>39691</v>
      </c>
      <c r="H272" s="14">
        <v>0</v>
      </c>
      <c r="I272" s="13">
        <v>47661</v>
      </c>
      <c r="J272" s="7" t="s">
        <v>520</v>
      </c>
    </row>
    <row r="273" spans="2:10" ht="14.65" customHeight="1" x14ac:dyDescent="0.25">
      <c r="B273" s="10" t="s">
        <v>262</v>
      </c>
      <c r="C273" s="9" t="s">
        <v>673</v>
      </c>
      <c r="D273" s="11" t="s">
        <v>674</v>
      </c>
      <c r="E273" s="12">
        <v>40198</v>
      </c>
      <c r="F273" s="13">
        <f t="shared" si="4"/>
        <v>102950</v>
      </c>
      <c r="G273" s="8">
        <v>40543</v>
      </c>
      <c r="H273" s="14">
        <v>25000</v>
      </c>
      <c r="I273" s="13">
        <v>77950</v>
      </c>
      <c r="J273" s="7" t="s">
        <v>520</v>
      </c>
    </row>
    <row r="274" spans="2:10" ht="14.65" customHeight="1" x14ac:dyDescent="0.25">
      <c r="B274" s="10" t="s">
        <v>263</v>
      </c>
      <c r="C274" s="9" t="s">
        <v>671</v>
      </c>
      <c r="D274" s="11" t="s">
        <v>675</v>
      </c>
      <c r="E274" s="12">
        <v>39785</v>
      </c>
      <c r="F274" s="13">
        <f t="shared" si="4"/>
        <v>38367</v>
      </c>
      <c r="G274" s="8">
        <v>39691</v>
      </c>
      <c r="H274" s="14">
        <v>0</v>
      </c>
      <c r="I274" s="13">
        <v>38367</v>
      </c>
      <c r="J274" s="7" t="s">
        <v>520</v>
      </c>
    </row>
    <row r="275" spans="2:10" ht="14.65" customHeight="1" x14ac:dyDescent="0.25">
      <c r="B275" s="10" t="s">
        <v>264</v>
      </c>
      <c r="C275" s="9" t="s">
        <v>679</v>
      </c>
      <c r="D275" s="11" t="s">
        <v>680</v>
      </c>
      <c r="E275" s="12">
        <v>39155</v>
      </c>
      <c r="F275" s="13">
        <f t="shared" si="4"/>
        <v>15000</v>
      </c>
      <c r="G275" s="8">
        <v>39447</v>
      </c>
      <c r="H275" s="14">
        <v>0</v>
      </c>
      <c r="I275" s="13">
        <v>15000</v>
      </c>
      <c r="J275" s="7" t="s">
        <v>520</v>
      </c>
    </row>
    <row r="276" spans="2:10" ht="14.65" customHeight="1" x14ac:dyDescent="0.25">
      <c r="B276" s="10" t="s">
        <v>264</v>
      </c>
      <c r="C276" s="9" t="s">
        <v>679</v>
      </c>
      <c r="D276" s="11" t="s">
        <v>681</v>
      </c>
      <c r="E276" s="12">
        <v>39164</v>
      </c>
      <c r="F276" s="13">
        <f t="shared" si="4"/>
        <v>10000</v>
      </c>
      <c r="G276" s="8">
        <v>39447</v>
      </c>
      <c r="H276" s="14">
        <v>0</v>
      </c>
      <c r="I276" s="13">
        <v>10000</v>
      </c>
      <c r="J276" s="7" t="s">
        <v>520</v>
      </c>
    </row>
    <row r="277" spans="2:10" ht="14.65" customHeight="1" x14ac:dyDescent="0.25">
      <c r="B277" s="10" t="s">
        <v>676</v>
      </c>
      <c r="C277" s="9" t="s">
        <v>677</v>
      </c>
      <c r="D277" s="11" t="s">
        <v>678</v>
      </c>
      <c r="E277" s="12">
        <v>40322</v>
      </c>
      <c r="F277" s="13">
        <f t="shared" si="4"/>
        <v>162400</v>
      </c>
      <c r="G277" s="8">
        <v>40543</v>
      </c>
      <c r="H277" s="14">
        <v>23000</v>
      </c>
      <c r="I277" s="13">
        <v>139400</v>
      </c>
      <c r="J277" s="7" t="s">
        <v>520</v>
      </c>
    </row>
    <row r="278" spans="2:10" ht="14.65" customHeight="1" x14ac:dyDescent="0.25">
      <c r="B278" s="17" t="s">
        <v>676</v>
      </c>
      <c r="C278" s="9" t="s">
        <v>677</v>
      </c>
      <c r="D278" s="11" t="s">
        <v>265</v>
      </c>
      <c r="E278" s="12">
        <v>40322</v>
      </c>
      <c r="F278" s="13">
        <f t="shared" si="4"/>
        <v>1440859.2</v>
      </c>
      <c r="G278" s="8">
        <v>40543</v>
      </c>
      <c r="H278" s="14">
        <v>0</v>
      </c>
      <c r="I278" s="13">
        <v>1440859.2</v>
      </c>
      <c r="J278" s="7" t="s">
        <v>520</v>
      </c>
    </row>
    <row r="279" spans="2:10" ht="14.65" customHeight="1" x14ac:dyDescent="0.25">
      <c r="B279" s="10" t="s">
        <v>266</v>
      </c>
      <c r="C279" s="9" t="s">
        <v>668</v>
      </c>
      <c r="D279" s="11" t="s">
        <v>267</v>
      </c>
      <c r="E279" s="12">
        <v>38945</v>
      </c>
      <c r="F279" s="13">
        <f t="shared" si="4"/>
        <v>3125000</v>
      </c>
      <c r="G279" s="8">
        <v>39082</v>
      </c>
      <c r="H279" s="14">
        <v>2350000</v>
      </c>
      <c r="I279" s="13">
        <v>775000</v>
      </c>
      <c r="J279" s="7" t="s">
        <v>520</v>
      </c>
    </row>
    <row r="280" spans="2:10" ht="14.65" customHeight="1" x14ac:dyDescent="0.25">
      <c r="B280" s="10" t="s">
        <v>268</v>
      </c>
      <c r="C280" s="9" t="s">
        <v>689</v>
      </c>
      <c r="D280" s="11" t="s">
        <v>269</v>
      </c>
      <c r="E280" s="12">
        <v>38799</v>
      </c>
      <c r="F280" s="13">
        <f t="shared" si="4"/>
        <v>754095.15</v>
      </c>
      <c r="G280" s="8">
        <v>39082</v>
      </c>
      <c r="H280" s="14">
        <v>450000</v>
      </c>
      <c r="I280" s="13">
        <v>304095.15000000002</v>
      </c>
      <c r="J280" s="7" t="s">
        <v>520</v>
      </c>
    </row>
    <row r="281" spans="2:10" ht="14.65" customHeight="1" x14ac:dyDescent="0.25">
      <c r="B281" s="10" t="s">
        <v>270</v>
      </c>
      <c r="C281" s="9" t="s">
        <v>691</v>
      </c>
      <c r="D281" s="11" t="s">
        <v>692</v>
      </c>
      <c r="E281" s="12">
        <v>40404</v>
      </c>
      <c r="F281" s="13">
        <f t="shared" si="4"/>
        <v>353800</v>
      </c>
      <c r="G281" s="8">
        <v>40543</v>
      </c>
      <c r="H281" s="14">
        <v>195595.2</v>
      </c>
      <c r="I281" s="13">
        <v>158204.79999999999</v>
      </c>
      <c r="J281" s="7" t="s">
        <v>520</v>
      </c>
    </row>
    <row r="282" spans="2:10" ht="14.65" customHeight="1" x14ac:dyDescent="0.25">
      <c r="B282" s="10" t="s">
        <v>271</v>
      </c>
      <c r="C282" s="9" t="s">
        <v>686</v>
      </c>
      <c r="D282" s="11" t="s">
        <v>272</v>
      </c>
      <c r="E282" s="12">
        <v>39268</v>
      </c>
      <c r="F282" s="13">
        <f t="shared" si="4"/>
        <v>2052807.5</v>
      </c>
      <c r="G282" s="8">
        <v>39447</v>
      </c>
      <c r="H282" s="14">
        <v>2033000.5</v>
      </c>
      <c r="I282" s="13">
        <v>19807</v>
      </c>
      <c r="J282" s="7" t="s">
        <v>520</v>
      </c>
    </row>
    <row r="283" spans="2:10" ht="14.65" customHeight="1" x14ac:dyDescent="0.25">
      <c r="B283" s="10" t="s">
        <v>271</v>
      </c>
      <c r="C283" s="9" t="s">
        <v>686</v>
      </c>
      <c r="D283" s="11" t="s">
        <v>687</v>
      </c>
      <c r="E283" s="12">
        <v>39566</v>
      </c>
      <c r="F283" s="13">
        <f t="shared" si="4"/>
        <v>36850</v>
      </c>
      <c r="G283" s="8">
        <v>39691</v>
      </c>
      <c r="H283" s="14">
        <v>0</v>
      </c>
      <c r="I283" s="13">
        <v>36850</v>
      </c>
      <c r="J283" s="7" t="s">
        <v>520</v>
      </c>
    </row>
    <row r="284" spans="2:10" ht="14.65" customHeight="1" x14ac:dyDescent="0.25">
      <c r="B284" s="10" t="s">
        <v>271</v>
      </c>
      <c r="C284" s="9" t="s">
        <v>686</v>
      </c>
      <c r="D284" s="11" t="s">
        <v>688</v>
      </c>
      <c r="E284" s="12">
        <v>39617</v>
      </c>
      <c r="F284" s="13">
        <f t="shared" si="4"/>
        <v>226250</v>
      </c>
      <c r="G284" s="8">
        <v>39691</v>
      </c>
      <c r="H284" s="14">
        <v>100000</v>
      </c>
      <c r="I284" s="13">
        <v>126250</v>
      </c>
      <c r="J284" s="7" t="s">
        <v>520</v>
      </c>
    </row>
    <row r="285" spans="2:10" ht="14.65" customHeight="1" x14ac:dyDescent="0.25">
      <c r="B285" s="10" t="s">
        <v>273</v>
      </c>
      <c r="C285" s="9" t="s">
        <v>684</v>
      </c>
      <c r="D285" s="11" t="s">
        <v>683</v>
      </c>
      <c r="E285" s="12">
        <v>39498</v>
      </c>
      <c r="F285" s="13">
        <f t="shared" si="4"/>
        <v>82661.33</v>
      </c>
      <c r="G285" s="8">
        <v>39691</v>
      </c>
      <c r="H285" s="14">
        <v>0</v>
      </c>
      <c r="I285" s="13">
        <v>82661.33</v>
      </c>
      <c r="J285" s="7" t="s">
        <v>520</v>
      </c>
    </row>
    <row r="286" spans="2:10" ht="14.65" customHeight="1" x14ac:dyDescent="0.25">
      <c r="B286" s="10" t="s">
        <v>273</v>
      </c>
      <c r="C286" s="9" t="s">
        <v>684</v>
      </c>
      <c r="D286" s="11" t="s">
        <v>685</v>
      </c>
      <c r="E286" s="12">
        <v>39498</v>
      </c>
      <c r="F286" s="13">
        <f t="shared" si="4"/>
        <v>259298.83000000002</v>
      </c>
      <c r="G286" s="8">
        <v>39691</v>
      </c>
      <c r="H286" s="14">
        <v>200000</v>
      </c>
      <c r="I286" s="13">
        <v>59298.83</v>
      </c>
      <c r="J286" s="7" t="s">
        <v>520</v>
      </c>
    </row>
    <row r="287" spans="2:10" ht="14.65" customHeight="1" x14ac:dyDescent="0.25">
      <c r="B287" s="10" t="s">
        <v>275</v>
      </c>
      <c r="C287" s="9" t="s">
        <v>682</v>
      </c>
      <c r="D287" s="11" t="s">
        <v>576</v>
      </c>
      <c r="E287" s="12">
        <v>43038</v>
      </c>
      <c r="F287" s="13">
        <f t="shared" si="4"/>
        <v>77800</v>
      </c>
      <c r="G287" s="8">
        <v>43465</v>
      </c>
      <c r="H287" s="14">
        <v>0</v>
      </c>
      <c r="I287" s="13">
        <v>77800</v>
      </c>
      <c r="J287" s="7" t="s">
        <v>520</v>
      </c>
    </row>
    <row r="288" spans="2:10" ht="14.65" customHeight="1" x14ac:dyDescent="0.25">
      <c r="B288" s="10" t="s">
        <v>276</v>
      </c>
      <c r="C288" s="9" t="s">
        <v>690</v>
      </c>
      <c r="D288" s="11" t="s">
        <v>277</v>
      </c>
      <c r="E288" s="12">
        <v>38678</v>
      </c>
      <c r="F288" s="13">
        <f t="shared" si="4"/>
        <v>11136</v>
      </c>
      <c r="G288" s="8">
        <v>38717</v>
      </c>
      <c r="H288" s="14">
        <v>0</v>
      </c>
      <c r="I288" s="13">
        <v>11136</v>
      </c>
      <c r="J288" s="7" t="s">
        <v>520</v>
      </c>
    </row>
    <row r="289" spans="2:10" ht="14.65" customHeight="1" x14ac:dyDescent="0.25">
      <c r="B289" s="10" t="s">
        <v>276</v>
      </c>
      <c r="C289" s="9" t="s">
        <v>690</v>
      </c>
      <c r="D289" s="11" t="s">
        <v>278</v>
      </c>
      <c r="E289" s="12">
        <v>38756</v>
      </c>
      <c r="F289" s="13">
        <f t="shared" si="4"/>
        <v>60320</v>
      </c>
      <c r="G289" s="8">
        <v>39082</v>
      </c>
      <c r="H289" s="14">
        <v>50000</v>
      </c>
      <c r="I289" s="13">
        <v>10320</v>
      </c>
      <c r="J289" s="7" t="s">
        <v>520</v>
      </c>
    </row>
    <row r="290" spans="2:10" ht="14.65" customHeight="1" x14ac:dyDescent="0.25">
      <c r="B290" s="10" t="s">
        <v>276</v>
      </c>
      <c r="C290" s="9" t="s">
        <v>690</v>
      </c>
      <c r="D290" s="11" t="s">
        <v>279</v>
      </c>
      <c r="E290" s="12">
        <v>38800</v>
      </c>
      <c r="F290" s="13">
        <f t="shared" si="4"/>
        <v>6128.01</v>
      </c>
      <c r="G290" s="8">
        <v>39082</v>
      </c>
      <c r="H290" s="14">
        <v>0</v>
      </c>
      <c r="I290" s="13">
        <v>6128.01</v>
      </c>
      <c r="J290" s="7" t="s">
        <v>520</v>
      </c>
    </row>
    <row r="291" spans="2:10" ht="14.65" customHeight="1" x14ac:dyDescent="0.25">
      <c r="B291" s="10" t="s">
        <v>276</v>
      </c>
      <c r="C291" s="9" t="s">
        <v>690</v>
      </c>
      <c r="D291" s="11" t="s">
        <v>280</v>
      </c>
      <c r="E291" s="12">
        <v>38873</v>
      </c>
      <c r="F291" s="13">
        <f t="shared" si="4"/>
        <v>7192</v>
      </c>
      <c r="G291" s="8">
        <v>39082</v>
      </c>
      <c r="H291" s="14">
        <v>0</v>
      </c>
      <c r="I291" s="13">
        <v>7192</v>
      </c>
      <c r="J291" s="7" t="s">
        <v>520</v>
      </c>
    </row>
    <row r="292" spans="2:10" ht="14.65" customHeight="1" x14ac:dyDescent="0.25">
      <c r="B292" s="10" t="s">
        <v>276</v>
      </c>
      <c r="C292" s="9" t="s">
        <v>690</v>
      </c>
      <c r="D292" s="11" t="s">
        <v>281</v>
      </c>
      <c r="E292" s="12">
        <v>38902</v>
      </c>
      <c r="F292" s="13">
        <f t="shared" si="4"/>
        <v>37584</v>
      </c>
      <c r="G292" s="8">
        <v>39082</v>
      </c>
      <c r="H292" s="14">
        <v>0</v>
      </c>
      <c r="I292" s="13">
        <v>37584</v>
      </c>
      <c r="J292" s="7" t="s">
        <v>520</v>
      </c>
    </row>
    <row r="293" spans="2:10" ht="14.65" customHeight="1" x14ac:dyDescent="0.25">
      <c r="B293" s="10" t="s">
        <v>282</v>
      </c>
      <c r="C293" s="9" t="s">
        <v>716</v>
      </c>
      <c r="D293" s="11" t="s">
        <v>283</v>
      </c>
      <c r="E293" s="12">
        <v>38841</v>
      </c>
      <c r="F293" s="13">
        <f t="shared" si="4"/>
        <v>66990</v>
      </c>
      <c r="G293" s="8">
        <v>39082</v>
      </c>
      <c r="H293" s="14">
        <v>0</v>
      </c>
      <c r="I293" s="13">
        <v>66990</v>
      </c>
      <c r="J293" s="7" t="s">
        <v>520</v>
      </c>
    </row>
    <row r="294" spans="2:10" ht="14.65" customHeight="1" x14ac:dyDescent="0.25">
      <c r="B294" s="10" t="s">
        <v>284</v>
      </c>
      <c r="C294" s="9" t="s">
        <v>700</v>
      </c>
      <c r="D294" s="11" t="s">
        <v>285</v>
      </c>
      <c r="E294" s="12">
        <v>38836</v>
      </c>
      <c r="F294" s="13">
        <f t="shared" si="4"/>
        <v>653400</v>
      </c>
      <c r="G294" s="8">
        <v>39082</v>
      </c>
      <c r="H294" s="14">
        <v>0</v>
      </c>
      <c r="I294" s="13">
        <v>653400</v>
      </c>
      <c r="J294" s="7" t="s">
        <v>520</v>
      </c>
    </row>
    <row r="295" spans="2:10" ht="14.65" customHeight="1" x14ac:dyDescent="0.25">
      <c r="B295" s="10" t="s">
        <v>284</v>
      </c>
      <c r="C295" s="9" t="s">
        <v>705</v>
      </c>
      <c r="D295" s="16">
        <v>12</v>
      </c>
      <c r="E295" s="12">
        <v>38944</v>
      </c>
      <c r="F295" s="13">
        <f t="shared" si="4"/>
        <v>56608</v>
      </c>
      <c r="G295" s="8">
        <v>39082</v>
      </c>
      <c r="H295" s="14">
        <v>0</v>
      </c>
      <c r="I295" s="13">
        <v>56608</v>
      </c>
      <c r="J295" s="7" t="s">
        <v>520</v>
      </c>
    </row>
    <row r="296" spans="2:10" ht="14.65" customHeight="1" x14ac:dyDescent="0.25">
      <c r="B296" s="10" t="s">
        <v>284</v>
      </c>
      <c r="C296" s="9" t="s">
        <v>704</v>
      </c>
      <c r="D296" s="11" t="s">
        <v>286</v>
      </c>
      <c r="E296" s="12">
        <v>38988</v>
      </c>
      <c r="F296" s="13">
        <f t="shared" si="4"/>
        <v>522000</v>
      </c>
      <c r="G296" s="8">
        <v>39082</v>
      </c>
      <c r="H296" s="14">
        <v>0</v>
      </c>
      <c r="I296" s="13">
        <v>522000</v>
      </c>
      <c r="J296" s="7" t="s">
        <v>520</v>
      </c>
    </row>
    <row r="297" spans="2:10" ht="14.65" customHeight="1" x14ac:dyDescent="0.25">
      <c r="B297" s="10" t="s">
        <v>284</v>
      </c>
      <c r="C297" s="9" t="s">
        <v>707</v>
      </c>
      <c r="D297" s="11" t="s">
        <v>287</v>
      </c>
      <c r="E297" s="12">
        <v>40258</v>
      </c>
      <c r="F297" s="13">
        <f t="shared" si="4"/>
        <v>270000</v>
      </c>
      <c r="G297" s="8">
        <v>40543</v>
      </c>
      <c r="H297" s="14">
        <v>200000</v>
      </c>
      <c r="I297" s="13">
        <v>70000</v>
      </c>
      <c r="J297" s="7" t="s">
        <v>520</v>
      </c>
    </row>
    <row r="298" spans="2:10" ht="14.65" customHeight="1" x14ac:dyDescent="0.25">
      <c r="B298" s="10" t="s">
        <v>284</v>
      </c>
      <c r="C298" s="9" t="s">
        <v>708</v>
      </c>
      <c r="D298" s="16">
        <v>800</v>
      </c>
      <c r="E298" s="12">
        <v>40400</v>
      </c>
      <c r="F298" s="13">
        <f t="shared" si="4"/>
        <v>250000</v>
      </c>
      <c r="G298" s="8">
        <v>40543</v>
      </c>
      <c r="H298" s="14">
        <v>0</v>
      </c>
      <c r="I298" s="13">
        <v>250000</v>
      </c>
      <c r="J298" s="7" t="s">
        <v>520</v>
      </c>
    </row>
    <row r="299" spans="2:10" ht="14.65" customHeight="1" x14ac:dyDescent="0.25">
      <c r="B299" s="10" t="s">
        <v>284</v>
      </c>
      <c r="C299" s="9" t="s">
        <v>589</v>
      </c>
      <c r="D299" s="11" t="s">
        <v>706</v>
      </c>
      <c r="E299" s="12">
        <v>40609</v>
      </c>
      <c r="F299" s="13">
        <f t="shared" si="4"/>
        <v>71630</v>
      </c>
      <c r="G299" s="8">
        <v>40908</v>
      </c>
      <c r="H299" s="14">
        <v>0</v>
      </c>
      <c r="I299" s="13">
        <v>71630</v>
      </c>
      <c r="J299" s="7" t="s">
        <v>520</v>
      </c>
    </row>
    <row r="300" spans="2:10" ht="14.65" customHeight="1" x14ac:dyDescent="0.25">
      <c r="B300" s="10" t="s">
        <v>284</v>
      </c>
      <c r="C300" s="9" t="s">
        <v>701</v>
      </c>
      <c r="D300" s="11" t="s">
        <v>702</v>
      </c>
      <c r="E300" s="12">
        <v>40644</v>
      </c>
      <c r="F300" s="13">
        <f t="shared" si="4"/>
        <v>35000</v>
      </c>
      <c r="G300" s="8">
        <v>40908</v>
      </c>
      <c r="H300" s="14">
        <v>0</v>
      </c>
      <c r="I300" s="13">
        <v>35000</v>
      </c>
      <c r="J300" s="7" t="s">
        <v>520</v>
      </c>
    </row>
    <row r="301" spans="2:10" ht="14.65" customHeight="1" x14ac:dyDescent="0.25">
      <c r="B301" s="10" t="s">
        <v>284</v>
      </c>
      <c r="C301" s="9" t="s">
        <v>701</v>
      </c>
      <c r="D301" s="11" t="s">
        <v>703</v>
      </c>
      <c r="E301" s="12">
        <v>40732</v>
      </c>
      <c r="F301" s="13">
        <f t="shared" si="4"/>
        <v>35000</v>
      </c>
      <c r="G301" s="8">
        <v>40908</v>
      </c>
      <c r="H301" s="14">
        <v>0</v>
      </c>
      <c r="I301" s="13">
        <v>35000</v>
      </c>
      <c r="J301" s="7" t="s">
        <v>520</v>
      </c>
    </row>
    <row r="302" spans="2:10" ht="14.65" customHeight="1" x14ac:dyDescent="0.25">
      <c r="B302" s="10" t="s">
        <v>284</v>
      </c>
      <c r="C302" s="9" t="s">
        <v>709</v>
      </c>
      <c r="D302" s="11" t="s">
        <v>710</v>
      </c>
      <c r="E302" s="12">
        <v>40907</v>
      </c>
      <c r="F302" s="13">
        <f t="shared" si="4"/>
        <v>12130</v>
      </c>
      <c r="G302" s="8">
        <v>40908</v>
      </c>
      <c r="H302" s="14">
        <v>7690</v>
      </c>
      <c r="I302" s="13">
        <v>4440</v>
      </c>
      <c r="J302" s="7" t="s">
        <v>520</v>
      </c>
    </row>
    <row r="303" spans="2:10" ht="14.65" customHeight="1" x14ac:dyDescent="0.25">
      <c r="B303" s="10" t="s">
        <v>284</v>
      </c>
      <c r="C303" s="9" t="s">
        <v>711</v>
      </c>
      <c r="D303" s="11" t="s">
        <v>712</v>
      </c>
      <c r="E303" s="12">
        <v>41136</v>
      </c>
      <c r="F303" s="13">
        <f t="shared" si="4"/>
        <v>65250</v>
      </c>
      <c r="G303" s="8">
        <v>41274</v>
      </c>
      <c r="H303" s="14">
        <v>50000</v>
      </c>
      <c r="I303" s="13">
        <v>15250</v>
      </c>
      <c r="J303" s="7" t="s">
        <v>520</v>
      </c>
    </row>
    <row r="304" spans="2:10" ht="14.65" customHeight="1" x14ac:dyDescent="0.25">
      <c r="B304" s="10" t="s">
        <v>289</v>
      </c>
      <c r="C304" s="9" t="s">
        <v>713</v>
      </c>
      <c r="D304" s="11" t="s">
        <v>290</v>
      </c>
      <c r="E304" s="12">
        <v>38321</v>
      </c>
      <c r="F304" s="13">
        <f t="shared" si="4"/>
        <v>149988</v>
      </c>
      <c r="G304" s="8">
        <v>38352</v>
      </c>
      <c r="H304" s="14">
        <v>0</v>
      </c>
      <c r="I304" s="13">
        <v>149988</v>
      </c>
      <c r="J304" s="7" t="s">
        <v>520</v>
      </c>
    </row>
    <row r="305" spans="2:10" ht="14.65" customHeight="1" x14ac:dyDescent="0.25">
      <c r="B305" s="10" t="s">
        <v>291</v>
      </c>
      <c r="C305" s="9" t="s">
        <v>697</v>
      </c>
      <c r="D305" s="11" t="s">
        <v>698</v>
      </c>
      <c r="E305" s="12">
        <v>40319</v>
      </c>
      <c r="F305" s="13">
        <f t="shared" si="4"/>
        <v>100000</v>
      </c>
      <c r="G305" s="8">
        <v>40543</v>
      </c>
      <c r="H305" s="14">
        <v>0</v>
      </c>
      <c r="I305" s="13">
        <v>100000</v>
      </c>
      <c r="J305" s="7" t="s">
        <v>520</v>
      </c>
    </row>
    <row r="306" spans="2:10" ht="14.65" customHeight="1" x14ac:dyDescent="0.25">
      <c r="B306" s="10" t="s">
        <v>292</v>
      </c>
      <c r="C306" s="9" t="s">
        <v>562</v>
      </c>
      <c r="D306" s="11" t="s">
        <v>699</v>
      </c>
      <c r="E306" s="12">
        <v>44040</v>
      </c>
      <c r="F306" s="13">
        <f t="shared" si="4"/>
        <v>38530.910000000003</v>
      </c>
      <c r="G306" s="8">
        <v>44196</v>
      </c>
      <c r="H306" s="14">
        <v>0</v>
      </c>
      <c r="I306" s="13">
        <v>38530.910000000003</v>
      </c>
      <c r="J306" s="7" t="s">
        <v>520</v>
      </c>
    </row>
    <row r="307" spans="2:10" ht="14.65" customHeight="1" x14ac:dyDescent="0.25">
      <c r="B307" s="10" t="s">
        <v>293</v>
      </c>
      <c r="C307" s="9" t="s">
        <v>544</v>
      </c>
      <c r="D307" s="11" t="s">
        <v>294</v>
      </c>
      <c r="E307" s="12">
        <v>39451</v>
      </c>
      <c r="F307" s="13">
        <f t="shared" si="4"/>
        <v>61596</v>
      </c>
      <c r="G307" s="8">
        <v>39691</v>
      </c>
      <c r="H307" s="14">
        <v>0</v>
      </c>
      <c r="I307" s="13">
        <v>61596</v>
      </c>
      <c r="J307" s="7" t="s">
        <v>520</v>
      </c>
    </row>
    <row r="308" spans="2:10" ht="14.65" customHeight="1" x14ac:dyDescent="0.25">
      <c r="B308" s="10" t="s">
        <v>293</v>
      </c>
      <c r="C308" s="9" t="s">
        <v>544</v>
      </c>
      <c r="D308" s="11" t="s">
        <v>7</v>
      </c>
      <c r="E308" s="12">
        <v>39451</v>
      </c>
      <c r="F308" s="13">
        <f t="shared" si="4"/>
        <v>51330</v>
      </c>
      <c r="G308" s="8">
        <v>39691</v>
      </c>
      <c r="H308" s="14">
        <v>0</v>
      </c>
      <c r="I308" s="13">
        <v>51330</v>
      </c>
      <c r="J308" s="7" t="s">
        <v>520</v>
      </c>
    </row>
    <row r="309" spans="2:10" ht="14.65" customHeight="1" x14ac:dyDescent="0.25">
      <c r="B309" s="10" t="s">
        <v>293</v>
      </c>
      <c r="C309" s="9" t="s">
        <v>544</v>
      </c>
      <c r="D309" s="11" t="s">
        <v>715</v>
      </c>
      <c r="E309" s="12">
        <v>39462</v>
      </c>
      <c r="F309" s="13">
        <f t="shared" si="4"/>
        <v>106367.94</v>
      </c>
      <c r="G309" s="8">
        <v>39691</v>
      </c>
      <c r="H309" s="14">
        <v>0</v>
      </c>
      <c r="I309" s="13">
        <v>106367.94</v>
      </c>
      <c r="J309" s="7" t="s">
        <v>520</v>
      </c>
    </row>
    <row r="310" spans="2:10" ht="14.65" customHeight="1" x14ac:dyDescent="0.25">
      <c r="B310" s="10" t="s">
        <v>293</v>
      </c>
      <c r="C310" s="9" t="s">
        <v>714</v>
      </c>
      <c r="D310" s="11" t="s">
        <v>519</v>
      </c>
      <c r="E310" s="12">
        <v>39479</v>
      </c>
      <c r="F310" s="13">
        <f t="shared" si="4"/>
        <v>168134.31</v>
      </c>
      <c r="G310" s="8">
        <v>39691</v>
      </c>
      <c r="H310" s="14">
        <v>0</v>
      </c>
      <c r="I310" s="13">
        <v>168134.31</v>
      </c>
      <c r="J310" s="7" t="s">
        <v>520</v>
      </c>
    </row>
    <row r="311" spans="2:10" ht="14.65" customHeight="1" x14ac:dyDescent="0.25">
      <c r="B311" s="10" t="s">
        <v>295</v>
      </c>
      <c r="C311" s="9" t="s">
        <v>694</v>
      </c>
      <c r="D311" s="11" t="s">
        <v>693</v>
      </c>
      <c r="E311" s="12">
        <v>39861</v>
      </c>
      <c r="F311" s="13">
        <f t="shared" si="4"/>
        <v>1838600</v>
      </c>
      <c r="G311" s="8">
        <v>40178</v>
      </c>
      <c r="H311" s="14">
        <v>954000</v>
      </c>
      <c r="I311" s="13">
        <v>884600</v>
      </c>
      <c r="J311" s="7" t="s">
        <v>520</v>
      </c>
    </row>
    <row r="312" spans="2:10" ht="14.65" customHeight="1" x14ac:dyDescent="0.25">
      <c r="B312" s="10" t="s">
        <v>295</v>
      </c>
      <c r="C312" s="9" t="s">
        <v>694</v>
      </c>
      <c r="D312" s="11" t="s">
        <v>695</v>
      </c>
      <c r="E312" s="12">
        <v>39958</v>
      </c>
      <c r="F312" s="13">
        <f t="shared" si="4"/>
        <v>918700</v>
      </c>
      <c r="G312" s="8">
        <v>40178</v>
      </c>
      <c r="H312" s="14">
        <v>0</v>
      </c>
      <c r="I312" s="13">
        <v>918700</v>
      </c>
      <c r="J312" s="7" t="s">
        <v>520</v>
      </c>
    </row>
    <row r="313" spans="2:10" ht="14.65" customHeight="1" x14ac:dyDescent="0.25">
      <c r="B313" s="10" t="s">
        <v>295</v>
      </c>
      <c r="C313" s="9" t="s">
        <v>696</v>
      </c>
      <c r="D313" s="11" t="s">
        <v>693</v>
      </c>
      <c r="E313" s="12">
        <v>40155</v>
      </c>
      <c r="F313" s="13">
        <f t="shared" si="4"/>
        <v>1186680</v>
      </c>
      <c r="G313" s="8">
        <v>40178</v>
      </c>
      <c r="H313" s="14">
        <v>0</v>
      </c>
      <c r="I313" s="13">
        <v>1186680</v>
      </c>
      <c r="J313" s="7" t="s">
        <v>520</v>
      </c>
    </row>
    <row r="314" spans="2:10" ht="14.65" customHeight="1" x14ac:dyDescent="0.25">
      <c r="B314" s="10" t="s">
        <v>296</v>
      </c>
      <c r="C314" s="9" t="s">
        <v>721</v>
      </c>
      <c r="D314" s="11" t="s">
        <v>297</v>
      </c>
      <c r="E314" s="12">
        <v>38426</v>
      </c>
      <c r="F314" s="13">
        <f t="shared" si="4"/>
        <v>71264.02</v>
      </c>
      <c r="G314" s="8">
        <v>38717</v>
      </c>
      <c r="H314" s="14">
        <v>0</v>
      </c>
      <c r="I314" s="13">
        <v>71264.02</v>
      </c>
      <c r="J314" s="7" t="s">
        <v>520</v>
      </c>
    </row>
    <row r="315" spans="2:10" ht="14.65" customHeight="1" x14ac:dyDescent="0.25">
      <c r="B315" s="10" t="s">
        <v>298</v>
      </c>
      <c r="C315" s="9" t="s">
        <v>718</v>
      </c>
      <c r="D315" s="11" t="s">
        <v>717</v>
      </c>
      <c r="E315" s="12">
        <v>40224</v>
      </c>
      <c r="F315" s="13">
        <f t="shared" si="4"/>
        <v>127600</v>
      </c>
      <c r="G315" s="8">
        <v>40543</v>
      </c>
      <c r="H315" s="14">
        <v>70000</v>
      </c>
      <c r="I315" s="13">
        <v>57600</v>
      </c>
      <c r="J315" s="7" t="s">
        <v>520</v>
      </c>
    </row>
    <row r="316" spans="2:10" ht="14.65" customHeight="1" x14ac:dyDescent="0.25">
      <c r="B316" s="10" t="s">
        <v>298</v>
      </c>
      <c r="C316" s="9" t="s">
        <v>719</v>
      </c>
      <c r="D316" s="11" t="s">
        <v>720</v>
      </c>
      <c r="E316" s="12">
        <v>40287</v>
      </c>
      <c r="F316" s="13">
        <f t="shared" si="4"/>
        <v>15254</v>
      </c>
      <c r="G316" s="8">
        <v>40543</v>
      </c>
      <c r="H316" s="14">
        <v>0</v>
      </c>
      <c r="I316" s="13">
        <v>15254</v>
      </c>
      <c r="J316" s="7" t="s">
        <v>520</v>
      </c>
    </row>
    <row r="317" spans="2:10" ht="14.65" customHeight="1" x14ac:dyDescent="0.25">
      <c r="B317" s="10" t="s">
        <v>299</v>
      </c>
      <c r="C317" s="9" t="s">
        <v>577</v>
      </c>
      <c r="D317" s="11" t="s">
        <v>107</v>
      </c>
      <c r="E317" s="12">
        <v>40162</v>
      </c>
      <c r="F317" s="13">
        <f t="shared" si="4"/>
        <v>40600</v>
      </c>
      <c r="G317" s="8">
        <v>40178</v>
      </c>
      <c r="H317" s="14">
        <v>0</v>
      </c>
      <c r="I317" s="13">
        <v>40600</v>
      </c>
      <c r="J317" s="7" t="s">
        <v>520</v>
      </c>
    </row>
    <row r="318" spans="2:10" ht="14.65" customHeight="1" x14ac:dyDescent="0.25">
      <c r="B318" s="10" t="s">
        <v>300</v>
      </c>
      <c r="C318" s="9" t="s">
        <v>544</v>
      </c>
      <c r="D318" s="11" t="s">
        <v>724</v>
      </c>
      <c r="E318" s="12">
        <v>39668</v>
      </c>
      <c r="F318" s="13">
        <f t="shared" si="4"/>
        <v>197722</v>
      </c>
      <c r="G318" s="8">
        <v>39691</v>
      </c>
      <c r="H318" s="14">
        <v>0</v>
      </c>
      <c r="I318" s="13">
        <v>197722</v>
      </c>
      <c r="J318" s="7" t="s">
        <v>520</v>
      </c>
    </row>
    <row r="319" spans="2:10" ht="14.65" customHeight="1" x14ac:dyDescent="0.25">
      <c r="B319" s="10" t="s">
        <v>301</v>
      </c>
      <c r="C319" s="9" t="s">
        <v>723</v>
      </c>
      <c r="D319" s="11" t="s">
        <v>722</v>
      </c>
      <c r="E319" s="12">
        <v>39773</v>
      </c>
      <c r="F319" s="13">
        <f t="shared" ref="F319:F382" si="5">+I319+H319</f>
        <v>169592</v>
      </c>
      <c r="G319" s="8">
        <v>39691</v>
      </c>
      <c r="H319" s="14">
        <v>0</v>
      </c>
      <c r="I319" s="13">
        <v>169592</v>
      </c>
      <c r="J319" s="7" t="s">
        <v>520</v>
      </c>
    </row>
    <row r="320" spans="2:10" ht="14.65" customHeight="1" x14ac:dyDescent="0.25">
      <c r="B320" s="10" t="s">
        <v>302</v>
      </c>
      <c r="C320" s="9" t="s">
        <v>735</v>
      </c>
      <c r="D320" s="11" t="s">
        <v>736</v>
      </c>
      <c r="E320" s="12">
        <v>40018</v>
      </c>
      <c r="F320" s="13">
        <v>264690.44</v>
      </c>
      <c r="G320" s="8">
        <v>40178</v>
      </c>
      <c r="H320" s="14">
        <v>200050</v>
      </c>
      <c r="I320" s="13">
        <v>64640.44</v>
      </c>
      <c r="J320" s="7" t="s">
        <v>520</v>
      </c>
    </row>
    <row r="321" spans="2:10" ht="14.65" customHeight="1" x14ac:dyDescent="0.25">
      <c r="B321" s="10" t="s">
        <v>303</v>
      </c>
      <c r="C321" s="9" t="s">
        <v>742</v>
      </c>
      <c r="D321" s="11" t="s">
        <v>741</v>
      </c>
      <c r="E321" s="12">
        <v>40266</v>
      </c>
      <c r="F321" s="13">
        <f t="shared" si="5"/>
        <v>146671.56</v>
      </c>
      <c r="G321" s="8">
        <v>40543</v>
      </c>
      <c r="H321" s="14">
        <v>113055.08</v>
      </c>
      <c r="I321" s="13">
        <v>33616.480000000003</v>
      </c>
      <c r="J321" s="7" t="s">
        <v>520</v>
      </c>
    </row>
    <row r="322" spans="2:10" ht="14.65" customHeight="1" x14ac:dyDescent="0.25">
      <c r="B322" s="10" t="s">
        <v>303</v>
      </c>
      <c r="C322" s="9" t="s">
        <v>743</v>
      </c>
      <c r="D322" s="11" t="s">
        <v>744</v>
      </c>
      <c r="E322" s="12">
        <v>40394</v>
      </c>
      <c r="F322" s="13">
        <f t="shared" si="5"/>
        <v>328131.52</v>
      </c>
      <c r="G322" s="8">
        <v>40543</v>
      </c>
      <c r="H322" s="14">
        <v>0</v>
      </c>
      <c r="I322" s="13">
        <v>328131.52</v>
      </c>
      <c r="J322" s="7" t="s">
        <v>520</v>
      </c>
    </row>
    <row r="323" spans="2:10" ht="14.65" customHeight="1" x14ac:dyDescent="0.25">
      <c r="B323" s="10" t="s">
        <v>304</v>
      </c>
      <c r="C323" s="9" t="s">
        <v>730</v>
      </c>
      <c r="D323" s="11" t="s">
        <v>576</v>
      </c>
      <c r="E323" s="12">
        <v>39751</v>
      </c>
      <c r="F323" s="13">
        <f t="shared" si="5"/>
        <v>68200</v>
      </c>
      <c r="G323" s="8">
        <v>39691</v>
      </c>
      <c r="H323" s="14">
        <v>0</v>
      </c>
      <c r="I323" s="13">
        <v>68200</v>
      </c>
      <c r="J323" s="7" t="s">
        <v>520</v>
      </c>
    </row>
    <row r="324" spans="2:10" ht="14.65" customHeight="1" x14ac:dyDescent="0.25">
      <c r="B324" s="10" t="s">
        <v>304</v>
      </c>
      <c r="C324" s="9" t="s">
        <v>729</v>
      </c>
      <c r="D324" s="11" t="s">
        <v>728</v>
      </c>
      <c r="E324" s="12">
        <v>41114</v>
      </c>
      <c r="F324" s="13">
        <f t="shared" si="5"/>
        <v>156519.94</v>
      </c>
      <c r="G324" s="8">
        <v>41274</v>
      </c>
      <c r="H324" s="14">
        <v>0</v>
      </c>
      <c r="I324" s="13">
        <v>156519.94</v>
      </c>
      <c r="J324" s="7" t="s">
        <v>520</v>
      </c>
    </row>
    <row r="325" spans="2:10" ht="14.65" customHeight="1" x14ac:dyDescent="0.25">
      <c r="B325" s="10" t="s">
        <v>305</v>
      </c>
      <c r="C325" s="9" t="s">
        <v>737</v>
      </c>
      <c r="D325" s="11" t="s">
        <v>306</v>
      </c>
      <c r="E325" s="12">
        <v>38681</v>
      </c>
      <c r="F325" s="13">
        <f t="shared" si="5"/>
        <v>759560</v>
      </c>
      <c r="G325" s="8">
        <v>38717</v>
      </c>
      <c r="H325" s="14">
        <v>750000</v>
      </c>
      <c r="I325" s="13">
        <v>9560</v>
      </c>
      <c r="J325" s="7" t="s">
        <v>520</v>
      </c>
    </row>
    <row r="326" spans="2:10" ht="14.65" customHeight="1" x14ac:dyDescent="0.25">
      <c r="B326" s="10" t="s">
        <v>305</v>
      </c>
      <c r="C326" s="9" t="s">
        <v>738</v>
      </c>
      <c r="D326" s="11" t="s">
        <v>307</v>
      </c>
      <c r="E326" s="12">
        <v>38757</v>
      </c>
      <c r="F326" s="13">
        <f t="shared" si="5"/>
        <v>92186.36</v>
      </c>
      <c r="G326" s="8">
        <v>39082</v>
      </c>
      <c r="H326" s="14">
        <v>0</v>
      </c>
      <c r="I326" s="13">
        <v>92186.36</v>
      </c>
      <c r="J326" s="7" t="s">
        <v>520</v>
      </c>
    </row>
    <row r="327" spans="2:10" ht="14.65" customHeight="1" x14ac:dyDescent="0.25">
      <c r="B327" s="10" t="s">
        <v>305</v>
      </c>
      <c r="C327" s="9" t="s">
        <v>740</v>
      </c>
      <c r="D327" s="11" t="s">
        <v>288</v>
      </c>
      <c r="E327" s="12">
        <v>38769</v>
      </c>
      <c r="F327" s="13">
        <f t="shared" si="5"/>
        <v>22852</v>
      </c>
      <c r="G327" s="8">
        <v>39082</v>
      </c>
      <c r="H327" s="14">
        <v>0</v>
      </c>
      <c r="I327" s="13">
        <v>22852</v>
      </c>
      <c r="J327" s="7" t="s">
        <v>520</v>
      </c>
    </row>
    <row r="328" spans="2:10" ht="14.65" customHeight="1" x14ac:dyDescent="0.25">
      <c r="B328" s="10" t="s">
        <v>305</v>
      </c>
      <c r="C328" s="9" t="s">
        <v>739</v>
      </c>
      <c r="D328" s="11" t="s">
        <v>308</v>
      </c>
      <c r="E328" s="12">
        <v>38827</v>
      </c>
      <c r="F328" s="13">
        <f t="shared" si="5"/>
        <v>206882.52</v>
      </c>
      <c r="G328" s="8">
        <v>39082</v>
      </c>
      <c r="H328" s="14">
        <v>0</v>
      </c>
      <c r="I328" s="13">
        <v>206882.52</v>
      </c>
      <c r="J328" s="7" t="s">
        <v>520</v>
      </c>
    </row>
    <row r="329" spans="2:10" ht="14.65" customHeight="1" x14ac:dyDescent="0.25">
      <c r="B329" s="10" t="s">
        <v>309</v>
      </c>
      <c r="C329" s="9" t="s">
        <v>727</v>
      </c>
      <c r="D329" s="11" t="s">
        <v>310</v>
      </c>
      <c r="E329" s="12">
        <v>40225</v>
      </c>
      <c r="F329" s="13">
        <f t="shared" si="5"/>
        <v>65020</v>
      </c>
      <c r="G329" s="8">
        <v>40543</v>
      </c>
      <c r="H329" s="14">
        <v>0</v>
      </c>
      <c r="I329" s="13">
        <v>65020</v>
      </c>
      <c r="J329" s="7" t="s">
        <v>520</v>
      </c>
    </row>
    <row r="330" spans="2:10" ht="14.65" customHeight="1" x14ac:dyDescent="0.25">
      <c r="B330" s="10" t="s">
        <v>309</v>
      </c>
      <c r="C330" s="9" t="s">
        <v>727</v>
      </c>
      <c r="D330" s="11" t="s">
        <v>311</v>
      </c>
      <c r="E330" s="12">
        <v>40266</v>
      </c>
      <c r="F330" s="13">
        <f t="shared" si="5"/>
        <v>9000</v>
      </c>
      <c r="G330" s="8">
        <v>40543</v>
      </c>
      <c r="H330" s="14">
        <v>0</v>
      </c>
      <c r="I330" s="13">
        <v>9000</v>
      </c>
      <c r="J330" s="7" t="s">
        <v>520</v>
      </c>
    </row>
    <row r="331" spans="2:10" ht="14.65" customHeight="1" x14ac:dyDescent="0.25">
      <c r="B331" s="10" t="s">
        <v>309</v>
      </c>
      <c r="C331" s="9" t="s">
        <v>727</v>
      </c>
      <c r="D331" s="11" t="s">
        <v>312</v>
      </c>
      <c r="E331" s="12">
        <v>40309</v>
      </c>
      <c r="F331" s="13">
        <f t="shared" si="5"/>
        <v>33592.5</v>
      </c>
      <c r="G331" s="8">
        <v>40543</v>
      </c>
      <c r="H331" s="14">
        <v>0</v>
      </c>
      <c r="I331" s="13">
        <v>33592.5</v>
      </c>
      <c r="J331" s="7" t="s">
        <v>520</v>
      </c>
    </row>
    <row r="332" spans="2:10" ht="14.65" customHeight="1" x14ac:dyDescent="0.25">
      <c r="B332" s="10" t="s">
        <v>313</v>
      </c>
      <c r="C332" s="9" t="s">
        <v>732</v>
      </c>
      <c r="D332" s="11" t="s">
        <v>731</v>
      </c>
      <c r="E332" s="12">
        <v>40239</v>
      </c>
      <c r="F332" s="13">
        <f t="shared" si="5"/>
        <v>8120</v>
      </c>
      <c r="G332" s="8">
        <v>40543</v>
      </c>
      <c r="H332" s="14">
        <v>0</v>
      </c>
      <c r="I332" s="13">
        <v>8120</v>
      </c>
      <c r="J332" s="7" t="s">
        <v>520</v>
      </c>
    </row>
    <row r="333" spans="2:10" ht="14.65" customHeight="1" x14ac:dyDescent="0.25">
      <c r="B333" s="10" t="s">
        <v>313</v>
      </c>
      <c r="C333" s="9" t="s">
        <v>734</v>
      </c>
      <c r="D333" s="11" t="s">
        <v>733</v>
      </c>
      <c r="E333" s="12">
        <v>40256</v>
      </c>
      <c r="F333" s="13">
        <f t="shared" si="5"/>
        <v>115727.4</v>
      </c>
      <c r="G333" s="8">
        <v>40543</v>
      </c>
      <c r="H333" s="14">
        <v>28598</v>
      </c>
      <c r="I333" s="13">
        <v>87129.4</v>
      </c>
      <c r="J333" s="7" t="s">
        <v>520</v>
      </c>
    </row>
    <row r="334" spans="2:10" ht="14.65" customHeight="1" x14ac:dyDescent="0.25">
      <c r="B334" s="10" t="s">
        <v>314</v>
      </c>
      <c r="C334" s="9" t="s">
        <v>725</v>
      </c>
      <c r="D334" s="11" t="s">
        <v>726</v>
      </c>
      <c r="E334" s="12">
        <v>39100</v>
      </c>
      <c r="F334" s="13">
        <f t="shared" si="5"/>
        <v>17342</v>
      </c>
      <c r="G334" s="8">
        <v>39447</v>
      </c>
      <c r="H334" s="14">
        <v>0</v>
      </c>
      <c r="I334" s="13">
        <v>17342</v>
      </c>
      <c r="J334" s="7" t="s">
        <v>520</v>
      </c>
    </row>
    <row r="335" spans="2:10" ht="14.65" customHeight="1" x14ac:dyDescent="0.25">
      <c r="B335" s="10" t="s">
        <v>315</v>
      </c>
      <c r="C335" s="9" t="s">
        <v>757</v>
      </c>
      <c r="D335" s="11" t="s">
        <v>758</v>
      </c>
      <c r="E335" s="12">
        <v>39755</v>
      </c>
      <c r="F335" s="13">
        <f t="shared" si="5"/>
        <v>28000</v>
      </c>
      <c r="G335" s="8">
        <v>39691</v>
      </c>
      <c r="H335" s="14">
        <v>0</v>
      </c>
      <c r="I335" s="13">
        <v>28000</v>
      </c>
      <c r="J335" s="7" t="s">
        <v>520</v>
      </c>
    </row>
    <row r="336" spans="2:10" ht="14.65" customHeight="1" x14ac:dyDescent="0.25">
      <c r="B336" s="10" t="s">
        <v>316</v>
      </c>
      <c r="C336" s="9" t="s">
        <v>622</v>
      </c>
      <c r="D336" s="11" t="s">
        <v>745</v>
      </c>
      <c r="E336" s="12">
        <v>40354</v>
      </c>
      <c r="F336" s="13">
        <f t="shared" si="5"/>
        <v>8816</v>
      </c>
      <c r="G336" s="8">
        <v>40543</v>
      </c>
      <c r="H336" s="14">
        <v>0</v>
      </c>
      <c r="I336" s="13">
        <v>8816</v>
      </c>
      <c r="J336" s="7" t="s">
        <v>520</v>
      </c>
    </row>
    <row r="337" spans="2:10" ht="14.65" customHeight="1" x14ac:dyDescent="0.25">
      <c r="B337" s="10" t="s">
        <v>316</v>
      </c>
      <c r="C337" s="9" t="s">
        <v>622</v>
      </c>
      <c r="D337" s="11" t="s">
        <v>747</v>
      </c>
      <c r="E337" s="12">
        <v>40354</v>
      </c>
      <c r="F337" s="13">
        <f t="shared" si="5"/>
        <v>58000</v>
      </c>
      <c r="G337" s="8">
        <v>40543</v>
      </c>
      <c r="H337" s="14">
        <v>0</v>
      </c>
      <c r="I337" s="13">
        <v>58000</v>
      </c>
      <c r="J337" s="7" t="s">
        <v>520</v>
      </c>
    </row>
    <row r="338" spans="2:10" ht="14.65" customHeight="1" x14ac:dyDescent="0.25">
      <c r="B338" s="10" t="s">
        <v>316</v>
      </c>
      <c r="C338" s="9" t="s">
        <v>622</v>
      </c>
      <c r="D338" s="11" t="s">
        <v>746</v>
      </c>
      <c r="E338" s="12">
        <v>40355</v>
      </c>
      <c r="F338" s="13">
        <f t="shared" si="5"/>
        <v>58000</v>
      </c>
      <c r="G338" s="8">
        <v>40543</v>
      </c>
      <c r="H338" s="14">
        <v>0</v>
      </c>
      <c r="I338" s="13">
        <v>58000</v>
      </c>
      <c r="J338" s="7" t="s">
        <v>520</v>
      </c>
    </row>
    <row r="339" spans="2:10" ht="14.65" customHeight="1" x14ac:dyDescent="0.25">
      <c r="B339" s="10" t="s">
        <v>317</v>
      </c>
      <c r="C339" s="9" t="s">
        <v>766</v>
      </c>
      <c r="D339" s="16">
        <v>1000000665</v>
      </c>
      <c r="E339" s="12">
        <v>39861</v>
      </c>
      <c r="F339" s="13">
        <f t="shared" si="5"/>
        <v>259840</v>
      </c>
      <c r="G339" s="8">
        <v>40178</v>
      </c>
      <c r="H339" s="14">
        <v>200000</v>
      </c>
      <c r="I339" s="13">
        <v>59840</v>
      </c>
      <c r="J339" s="7" t="s">
        <v>520</v>
      </c>
    </row>
    <row r="340" spans="2:10" ht="14.65" customHeight="1" x14ac:dyDescent="0.25">
      <c r="B340" s="10" t="s">
        <v>317</v>
      </c>
      <c r="C340" s="9" t="s">
        <v>767</v>
      </c>
      <c r="D340" s="16">
        <v>1000000587</v>
      </c>
      <c r="E340" s="12">
        <v>39884</v>
      </c>
      <c r="F340" s="13">
        <f t="shared" si="5"/>
        <v>489452</v>
      </c>
      <c r="G340" s="8">
        <v>40178</v>
      </c>
      <c r="H340" s="14">
        <v>0</v>
      </c>
      <c r="I340" s="13">
        <v>489452</v>
      </c>
      <c r="J340" s="7" t="s">
        <v>520</v>
      </c>
    </row>
    <row r="341" spans="2:10" ht="14.65" customHeight="1" x14ac:dyDescent="0.25">
      <c r="B341" s="10" t="s">
        <v>318</v>
      </c>
      <c r="C341" s="9" t="s">
        <v>705</v>
      </c>
      <c r="D341" s="11" t="s">
        <v>769</v>
      </c>
      <c r="E341" s="12">
        <v>40234</v>
      </c>
      <c r="F341" s="13">
        <f t="shared" si="5"/>
        <v>69600</v>
      </c>
      <c r="G341" s="8">
        <v>40543</v>
      </c>
      <c r="H341" s="14">
        <v>34800</v>
      </c>
      <c r="I341" s="13">
        <v>34800</v>
      </c>
      <c r="J341" s="7" t="s">
        <v>520</v>
      </c>
    </row>
    <row r="342" spans="2:10" ht="14.65" customHeight="1" x14ac:dyDescent="0.25">
      <c r="B342" s="10" t="s">
        <v>319</v>
      </c>
      <c r="C342" s="9" t="s">
        <v>705</v>
      </c>
      <c r="D342" s="11" t="s">
        <v>768</v>
      </c>
      <c r="E342" s="12">
        <v>40088</v>
      </c>
      <c r="F342" s="13">
        <f t="shared" si="5"/>
        <v>14500</v>
      </c>
      <c r="G342" s="8">
        <v>40178</v>
      </c>
      <c r="H342" s="14">
        <v>0</v>
      </c>
      <c r="I342" s="13">
        <v>14500</v>
      </c>
      <c r="J342" s="7" t="s">
        <v>520</v>
      </c>
    </row>
    <row r="343" spans="2:10" ht="14.65" customHeight="1" x14ac:dyDescent="0.25">
      <c r="B343" s="10" t="s">
        <v>320</v>
      </c>
      <c r="C343" s="9" t="s">
        <v>756</v>
      </c>
      <c r="D343" s="11" t="s">
        <v>321</v>
      </c>
      <c r="E343" s="12">
        <v>38896</v>
      </c>
      <c r="F343" s="13">
        <f t="shared" si="5"/>
        <v>71775</v>
      </c>
      <c r="G343" s="8">
        <v>39082</v>
      </c>
      <c r="H343" s="14">
        <v>15000</v>
      </c>
      <c r="I343" s="13">
        <v>56775</v>
      </c>
      <c r="J343" s="7" t="s">
        <v>520</v>
      </c>
    </row>
    <row r="344" spans="2:10" ht="14.65" customHeight="1" x14ac:dyDescent="0.25">
      <c r="B344" s="10" t="s">
        <v>322</v>
      </c>
      <c r="C344" s="9" t="s">
        <v>764</v>
      </c>
      <c r="D344" s="11" t="s">
        <v>765</v>
      </c>
      <c r="E344" s="12">
        <v>40324</v>
      </c>
      <c r="F344" s="13">
        <f t="shared" si="5"/>
        <v>29000</v>
      </c>
      <c r="G344" s="8">
        <v>40543</v>
      </c>
      <c r="H344" s="14">
        <v>0</v>
      </c>
      <c r="I344" s="13">
        <v>29000</v>
      </c>
      <c r="J344" s="7" t="s">
        <v>520</v>
      </c>
    </row>
    <row r="345" spans="2:10" ht="14.65" customHeight="1" x14ac:dyDescent="0.25">
      <c r="B345" s="10" t="s">
        <v>323</v>
      </c>
      <c r="C345" s="9" t="s">
        <v>751</v>
      </c>
      <c r="D345" s="11" t="s">
        <v>752</v>
      </c>
      <c r="E345" s="12">
        <v>39331</v>
      </c>
      <c r="F345" s="13">
        <f t="shared" si="5"/>
        <v>3114.6</v>
      </c>
      <c r="G345" s="8">
        <v>39447</v>
      </c>
      <c r="H345" s="14">
        <v>0</v>
      </c>
      <c r="I345" s="13">
        <v>3114.6</v>
      </c>
      <c r="J345" s="7" t="s">
        <v>520</v>
      </c>
    </row>
    <row r="346" spans="2:10" ht="14.65" customHeight="1" x14ac:dyDescent="0.25">
      <c r="B346" s="10" t="s">
        <v>323</v>
      </c>
      <c r="C346" s="9" t="s">
        <v>751</v>
      </c>
      <c r="D346" s="11" t="s">
        <v>755</v>
      </c>
      <c r="E346" s="12">
        <v>39331</v>
      </c>
      <c r="F346" s="13">
        <f t="shared" si="5"/>
        <v>26680</v>
      </c>
      <c r="G346" s="8">
        <v>39447</v>
      </c>
      <c r="H346" s="14">
        <v>0</v>
      </c>
      <c r="I346" s="13">
        <v>26680</v>
      </c>
      <c r="J346" s="7" t="s">
        <v>520</v>
      </c>
    </row>
    <row r="347" spans="2:10" ht="14.65" customHeight="1" x14ac:dyDescent="0.25">
      <c r="B347" s="10" t="s">
        <v>323</v>
      </c>
      <c r="C347" s="9" t="s">
        <v>729</v>
      </c>
      <c r="D347" s="11" t="s">
        <v>750</v>
      </c>
      <c r="E347" s="12">
        <v>39454</v>
      </c>
      <c r="F347" s="13">
        <f t="shared" si="5"/>
        <v>218886.2</v>
      </c>
      <c r="G347" s="8">
        <v>39691</v>
      </c>
      <c r="H347" s="14">
        <v>160000</v>
      </c>
      <c r="I347" s="13">
        <v>58886.2</v>
      </c>
      <c r="J347" s="7" t="s">
        <v>520</v>
      </c>
    </row>
    <row r="348" spans="2:10" ht="14.65" customHeight="1" x14ac:dyDescent="0.25">
      <c r="B348" s="10" t="s">
        <v>323</v>
      </c>
      <c r="C348" s="9" t="s">
        <v>753</v>
      </c>
      <c r="D348" s="11" t="s">
        <v>754</v>
      </c>
      <c r="E348" s="12">
        <v>39454</v>
      </c>
      <c r="F348" s="13">
        <f t="shared" si="5"/>
        <v>75804.84</v>
      </c>
      <c r="G348" s="8">
        <v>39691</v>
      </c>
      <c r="H348" s="14">
        <v>0</v>
      </c>
      <c r="I348" s="13">
        <v>75804.84</v>
      </c>
      <c r="J348" s="7" t="s">
        <v>520</v>
      </c>
    </row>
    <row r="349" spans="2:10" ht="14.65" customHeight="1" x14ac:dyDescent="0.25">
      <c r="B349" s="10" t="s">
        <v>324</v>
      </c>
      <c r="C349" s="9" t="s">
        <v>763</v>
      </c>
      <c r="D349" s="11" t="s">
        <v>325</v>
      </c>
      <c r="E349" s="12">
        <v>38407</v>
      </c>
      <c r="F349" s="13">
        <f t="shared" si="5"/>
        <v>870000</v>
      </c>
      <c r="G349" s="8">
        <v>38717</v>
      </c>
      <c r="H349" s="14">
        <v>650000</v>
      </c>
      <c r="I349" s="13">
        <v>220000</v>
      </c>
      <c r="J349" s="7" t="s">
        <v>520</v>
      </c>
    </row>
    <row r="350" spans="2:10" ht="14.65" customHeight="1" x14ac:dyDescent="0.25">
      <c r="B350" s="10" t="s">
        <v>324</v>
      </c>
      <c r="C350" s="9" t="s">
        <v>761</v>
      </c>
      <c r="D350" s="11" t="s">
        <v>762</v>
      </c>
      <c r="E350" s="12">
        <v>39246</v>
      </c>
      <c r="F350" s="13">
        <f t="shared" si="5"/>
        <v>18792</v>
      </c>
      <c r="G350" s="8">
        <v>39447</v>
      </c>
      <c r="H350" s="14">
        <v>0</v>
      </c>
      <c r="I350" s="13">
        <v>18792</v>
      </c>
      <c r="J350" s="7" t="s">
        <v>520</v>
      </c>
    </row>
    <row r="351" spans="2:10" ht="14.65" customHeight="1" x14ac:dyDescent="0.25">
      <c r="B351" s="10" t="s">
        <v>324</v>
      </c>
      <c r="C351" s="9" t="s">
        <v>759</v>
      </c>
      <c r="D351" s="11" t="s">
        <v>760</v>
      </c>
      <c r="E351" s="12">
        <v>39261</v>
      </c>
      <c r="F351" s="13">
        <f t="shared" si="5"/>
        <v>10150</v>
      </c>
      <c r="G351" s="8">
        <v>39447</v>
      </c>
      <c r="H351" s="14">
        <v>0</v>
      </c>
      <c r="I351" s="13">
        <v>10150</v>
      </c>
      <c r="J351" s="7" t="s">
        <v>520</v>
      </c>
    </row>
    <row r="352" spans="2:10" ht="14.65" customHeight="1" x14ac:dyDescent="0.25">
      <c r="B352" s="10" t="s">
        <v>326</v>
      </c>
      <c r="C352" s="9" t="s">
        <v>749</v>
      </c>
      <c r="D352" s="11" t="s">
        <v>748</v>
      </c>
      <c r="E352" s="12">
        <v>40015</v>
      </c>
      <c r="F352" s="13">
        <f t="shared" si="5"/>
        <v>8000</v>
      </c>
      <c r="G352" s="8">
        <v>40178</v>
      </c>
      <c r="H352" s="14">
        <v>0</v>
      </c>
      <c r="I352" s="13">
        <v>8000</v>
      </c>
      <c r="J352" s="7" t="s">
        <v>520</v>
      </c>
    </row>
    <row r="353" spans="2:10" ht="14.65" customHeight="1" x14ac:dyDescent="0.25">
      <c r="B353" s="10" t="s">
        <v>327</v>
      </c>
      <c r="C353" s="9" t="s">
        <v>729</v>
      </c>
      <c r="D353" s="11" t="s">
        <v>328</v>
      </c>
      <c r="E353" s="12">
        <v>39883</v>
      </c>
      <c r="F353" s="13">
        <f t="shared" si="5"/>
        <v>145580</v>
      </c>
      <c r="G353" s="8">
        <v>40178</v>
      </c>
      <c r="H353" s="14">
        <v>0</v>
      </c>
      <c r="I353" s="13">
        <v>145580</v>
      </c>
      <c r="J353" s="7" t="s">
        <v>520</v>
      </c>
    </row>
    <row r="354" spans="2:10" ht="14.65" customHeight="1" x14ac:dyDescent="0.25">
      <c r="B354" s="10" t="s">
        <v>327</v>
      </c>
      <c r="C354" s="9" t="s">
        <v>729</v>
      </c>
      <c r="D354" s="11" t="s">
        <v>329</v>
      </c>
      <c r="E354" s="12">
        <v>39883</v>
      </c>
      <c r="F354" s="13">
        <f t="shared" si="5"/>
        <v>139200</v>
      </c>
      <c r="G354" s="8">
        <v>40178</v>
      </c>
      <c r="H354" s="14">
        <v>0</v>
      </c>
      <c r="I354" s="13">
        <v>139200</v>
      </c>
      <c r="J354" s="7" t="s">
        <v>520</v>
      </c>
    </row>
    <row r="355" spans="2:10" ht="14.65" customHeight="1" x14ac:dyDescent="0.25">
      <c r="B355" s="10" t="s">
        <v>330</v>
      </c>
      <c r="C355" s="9" t="s">
        <v>770</v>
      </c>
      <c r="D355" s="11" t="s">
        <v>331</v>
      </c>
      <c r="E355" s="12">
        <v>40219</v>
      </c>
      <c r="F355" s="13">
        <f t="shared" si="5"/>
        <v>70978869.530000001</v>
      </c>
      <c r="G355" s="8">
        <v>40543</v>
      </c>
      <c r="H355" s="14">
        <v>29966522.07</v>
      </c>
      <c r="I355" s="13">
        <v>41012347.460000001</v>
      </c>
      <c r="J355" s="7" t="s">
        <v>520</v>
      </c>
    </row>
    <row r="356" spans="2:10" ht="14.65" customHeight="1" x14ac:dyDescent="0.25">
      <c r="B356" s="10" t="s">
        <v>332</v>
      </c>
      <c r="C356" s="9" t="s">
        <v>770</v>
      </c>
      <c r="D356" s="11" t="s">
        <v>333</v>
      </c>
      <c r="E356" s="12">
        <v>39988</v>
      </c>
      <c r="F356" s="13">
        <f t="shared" si="5"/>
        <v>376875</v>
      </c>
      <c r="G356" s="8">
        <v>40178</v>
      </c>
      <c r="H356" s="14">
        <v>0</v>
      </c>
      <c r="I356" s="13">
        <v>376875</v>
      </c>
      <c r="J356" s="7" t="s">
        <v>520</v>
      </c>
    </row>
    <row r="357" spans="2:10" ht="14.65" customHeight="1" x14ac:dyDescent="0.25">
      <c r="B357" s="10" t="s">
        <v>334</v>
      </c>
      <c r="C357" s="9" t="s">
        <v>764</v>
      </c>
      <c r="D357" s="11" t="s">
        <v>777</v>
      </c>
      <c r="E357" s="12">
        <v>39743</v>
      </c>
      <c r="F357" s="13">
        <f t="shared" si="5"/>
        <v>70794</v>
      </c>
      <c r="G357" s="8">
        <v>39691</v>
      </c>
      <c r="H357" s="14">
        <v>0</v>
      </c>
      <c r="I357" s="13">
        <v>70794</v>
      </c>
      <c r="J357" s="7" t="s">
        <v>520</v>
      </c>
    </row>
    <row r="358" spans="2:10" ht="14.65" customHeight="1" x14ac:dyDescent="0.25">
      <c r="B358" s="10" t="s">
        <v>335</v>
      </c>
      <c r="C358" s="9" t="s">
        <v>544</v>
      </c>
      <c r="D358" s="11" t="s">
        <v>336</v>
      </c>
      <c r="E358" s="12">
        <v>38754</v>
      </c>
      <c r="F358" s="13">
        <f t="shared" si="5"/>
        <v>104986.96</v>
      </c>
      <c r="G358" s="8">
        <v>39082</v>
      </c>
      <c r="H358" s="14">
        <v>0</v>
      </c>
      <c r="I358" s="13">
        <v>104986.96</v>
      </c>
      <c r="J358" s="7" t="s">
        <v>520</v>
      </c>
    </row>
    <row r="359" spans="2:10" ht="14.65" customHeight="1" x14ac:dyDescent="0.25">
      <c r="B359" s="10" t="s">
        <v>335</v>
      </c>
      <c r="C359" s="9" t="s">
        <v>778</v>
      </c>
      <c r="D359" s="11" t="s">
        <v>337</v>
      </c>
      <c r="E359" s="12">
        <v>38754</v>
      </c>
      <c r="F359" s="13">
        <f t="shared" si="5"/>
        <v>126157.19</v>
      </c>
      <c r="G359" s="8">
        <v>39082</v>
      </c>
      <c r="H359" s="14">
        <v>0</v>
      </c>
      <c r="I359" s="13">
        <v>126157.19</v>
      </c>
      <c r="J359" s="7" t="s">
        <v>520</v>
      </c>
    </row>
    <row r="360" spans="2:10" ht="14.65" customHeight="1" x14ac:dyDescent="0.25">
      <c r="B360" s="10" t="s">
        <v>335</v>
      </c>
      <c r="C360" s="9" t="s">
        <v>521</v>
      </c>
      <c r="D360" s="11" t="s">
        <v>338</v>
      </c>
      <c r="E360" s="12">
        <v>38782</v>
      </c>
      <c r="F360" s="13">
        <f t="shared" si="5"/>
        <v>81200</v>
      </c>
      <c r="G360" s="8">
        <v>39082</v>
      </c>
      <c r="H360" s="14">
        <v>0</v>
      </c>
      <c r="I360" s="13">
        <v>81200</v>
      </c>
      <c r="J360" s="7" t="s">
        <v>520</v>
      </c>
    </row>
    <row r="361" spans="2:10" ht="14.65" customHeight="1" x14ac:dyDescent="0.25">
      <c r="B361" s="10" t="s">
        <v>339</v>
      </c>
      <c r="C361" s="9" t="s">
        <v>729</v>
      </c>
      <c r="D361" s="11" t="s">
        <v>340</v>
      </c>
      <c r="E361" s="12">
        <v>38441</v>
      </c>
      <c r="F361" s="13">
        <f t="shared" si="5"/>
        <v>86616</v>
      </c>
      <c r="G361" s="8">
        <v>38717</v>
      </c>
      <c r="H361" s="14">
        <v>0</v>
      </c>
      <c r="I361" s="13">
        <v>86616</v>
      </c>
      <c r="J361" s="7" t="s">
        <v>520</v>
      </c>
    </row>
    <row r="362" spans="2:10" ht="14.65" customHeight="1" x14ac:dyDescent="0.25">
      <c r="B362" s="10" t="s">
        <v>339</v>
      </c>
      <c r="C362" s="9" t="s">
        <v>729</v>
      </c>
      <c r="D362" s="11" t="s">
        <v>341</v>
      </c>
      <c r="E362" s="12">
        <v>38461</v>
      </c>
      <c r="F362" s="13">
        <f t="shared" si="5"/>
        <v>31225.599999999999</v>
      </c>
      <c r="G362" s="8">
        <v>38717</v>
      </c>
      <c r="H362" s="14">
        <v>0</v>
      </c>
      <c r="I362" s="13">
        <v>31225.599999999999</v>
      </c>
      <c r="J362" s="7" t="s">
        <v>520</v>
      </c>
    </row>
    <row r="363" spans="2:10" ht="14.65" customHeight="1" x14ac:dyDescent="0.25">
      <c r="B363" s="10" t="s">
        <v>339</v>
      </c>
      <c r="C363" s="9" t="s">
        <v>729</v>
      </c>
      <c r="D363" s="11" t="s">
        <v>285</v>
      </c>
      <c r="E363" s="12">
        <v>38470</v>
      </c>
      <c r="F363" s="13">
        <f t="shared" si="5"/>
        <v>42650</v>
      </c>
      <c r="G363" s="8">
        <v>38717</v>
      </c>
      <c r="H363" s="14">
        <v>0</v>
      </c>
      <c r="I363" s="13">
        <v>42650</v>
      </c>
      <c r="J363" s="7" t="s">
        <v>520</v>
      </c>
    </row>
    <row r="364" spans="2:10" ht="14.65" customHeight="1" x14ac:dyDescent="0.25">
      <c r="B364" s="10" t="s">
        <v>339</v>
      </c>
      <c r="C364" s="9" t="s">
        <v>729</v>
      </c>
      <c r="D364" s="11" t="s">
        <v>342</v>
      </c>
      <c r="E364" s="12">
        <v>38477</v>
      </c>
      <c r="F364" s="13">
        <f t="shared" si="5"/>
        <v>51388</v>
      </c>
      <c r="G364" s="8">
        <v>38717</v>
      </c>
      <c r="H364" s="14">
        <v>0</v>
      </c>
      <c r="I364" s="13">
        <v>51388</v>
      </c>
      <c r="J364" s="7" t="s">
        <v>520</v>
      </c>
    </row>
    <row r="365" spans="2:10" ht="14.65" customHeight="1" x14ac:dyDescent="0.25">
      <c r="B365" s="10" t="s">
        <v>339</v>
      </c>
      <c r="C365" s="9" t="s">
        <v>729</v>
      </c>
      <c r="D365" s="11" t="s">
        <v>343</v>
      </c>
      <c r="E365" s="12">
        <v>38553</v>
      </c>
      <c r="F365" s="13">
        <f t="shared" si="5"/>
        <v>59143</v>
      </c>
      <c r="G365" s="8">
        <v>38717</v>
      </c>
      <c r="H365" s="14">
        <v>0</v>
      </c>
      <c r="I365" s="13">
        <v>59143</v>
      </c>
      <c r="J365" s="7" t="s">
        <v>520</v>
      </c>
    </row>
    <row r="366" spans="2:10" ht="14.65" customHeight="1" x14ac:dyDescent="0.25">
      <c r="B366" s="10" t="s">
        <v>339</v>
      </c>
      <c r="C366" s="9" t="s">
        <v>773</v>
      </c>
      <c r="D366" s="11" t="s">
        <v>344</v>
      </c>
      <c r="E366" s="12">
        <v>38709</v>
      </c>
      <c r="F366" s="13">
        <f t="shared" si="5"/>
        <v>21246.559999999998</v>
      </c>
      <c r="G366" s="8">
        <v>38717</v>
      </c>
      <c r="H366" s="14">
        <v>6178.16</v>
      </c>
      <c r="I366" s="13">
        <v>15068.4</v>
      </c>
      <c r="J366" s="7" t="s">
        <v>520</v>
      </c>
    </row>
    <row r="367" spans="2:10" ht="14.65" customHeight="1" x14ac:dyDescent="0.25">
      <c r="B367" s="10" t="s">
        <v>339</v>
      </c>
      <c r="C367" s="9" t="s">
        <v>771</v>
      </c>
      <c r="D367" s="11" t="s">
        <v>345</v>
      </c>
      <c r="E367" s="12">
        <v>38713</v>
      </c>
      <c r="F367" s="13">
        <f t="shared" si="5"/>
        <v>167603.76</v>
      </c>
      <c r="G367" s="8">
        <v>38717</v>
      </c>
      <c r="H367" s="14">
        <v>0</v>
      </c>
      <c r="I367" s="13">
        <v>167603.76</v>
      </c>
      <c r="J367" s="7" t="s">
        <v>520</v>
      </c>
    </row>
    <row r="368" spans="2:10" ht="14.65" customHeight="1" x14ac:dyDescent="0.25">
      <c r="B368" s="10" t="s">
        <v>339</v>
      </c>
      <c r="C368" s="9" t="s">
        <v>772</v>
      </c>
      <c r="D368" s="11" t="s">
        <v>346</v>
      </c>
      <c r="E368" s="12">
        <v>38713</v>
      </c>
      <c r="F368" s="13">
        <f t="shared" si="5"/>
        <v>72036</v>
      </c>
      <c r="G368" s="8">
        <v>38717</v>
      </c>
      <c r="H368" s="14">
        <v>33190.36</v>
      </c>
      <c r="I368" s="13">
        <v>38845.64</v>
      </c>
      <c r="J368" s="7" t="s">
        <v>520</v>
      </c>
    </row>
    <row r="369" spans="2:10" ht="14.65" customHeight="1" x14ac:dyDescent="0.25">
      <c r="B369" s="10" t="s">
        <v>347</v>
      </c>
      <c r="C369" s="9" t="s">
        <v>774</v>
      </c>
      <c r="D369" s="11" t="s">
        <v>775</v>
      </c>
      <c r="E369" s="12">
        <v>39260</v>
      </c>
      <c r="F369" s="13">
        <f t="shared" si="5"/>
        <v>21287.5</v>
      </c>
      <c r="G369" s="8">
        <v>39447</v>
      </c>
      <c r="H369" s="14">
        <v>0</v>
      </c>
      <c r="I369" s="13">
        <v>21287.5</v>
      </c>
      <c r="J369" s="7" t="s">
        <v>520</v>
      </c>
    </row>
    <row r="370" spans="2:10" ht="14.65" customHeight="1" x14ac:dyDescent="0.25">
      <c r="B370" s="10" t="s">
        <v>347</v>
      </c>
      <c r="C370" s="9" t="s">
        <v>774</v>
      </c>
      <c r="D370" s="11" t="s">
        <v>776</v>
      </c>
      <c r="E370" s="12">
        <v>39678</v>
      </c>
      <c r="F370" s="13">
        <f t="shared" si="5"/>
        <v>68310</v>
      </c>
      <c r="G370" s="8">
        <v>39691</v>
      </c>
      <c r="H370" s="14">
        <v>0</v>
      </c>
      <c r="I370" s="13">
        <v>68310</v>
      </c>
      <c r="J370" s="7" t="s">
        <v>520</v>
      </c>
    </row>
    <row r="371" spans="2:10" ht="14.65" customHeight="1" x14ac:dyDescent="0.25">
      <c r="B371" s="10" t="s">
        <v>348</v>
      </c>
      <c r="C371" s="9" t="s">
        <v>551</v>
      </c>
      <c r="D371" s="11" t="s">
        <v>781</v>
      </c>
      <c r="E371" s="12">
        <v>39862</v>
      </c>
      <c r="F371" s="13">
        <f t="shared" si="5"/>
        <v>1133900</v>
      </c>
      <c r="G371" s="8">
        <v>40178</v>
      </c>
      <c r="H371" s="14">
        <v>0</v>
      </c>
      <c r="I371" s="13">
        <v>1133900</v>
      </c>
      <c r="J371" s="7" t="s">
        <v>520</v>
      </c>
    </row>
    <row r="372" spans="2:10" ht="14.65" customHeight="1" x14ac:dyDescent="0.25">
      <c r="B372" s="10" t="s">
        <v>348</v>
      </c>
      <c r="C372" s="9" t="s">
        <v>551</v>
      </c>
      <c r="D372" s="11" t="s">
        <v>782</v>
      </c>
      <c r="E372" s="12">
        <v>39862</v>
      </c>
      <c r="F372" s="13">
        <f t="shared" si="5"/>
        <v>1133900</v>
      </c>
      <c r="G372" s="8">
        <v>40178</v>
      </c>
      <c r="H372" s="14">
        <v>200000</v>
      </c>
      <c r="I372" s="13">
        <v>933900</v>
      </c>
      <c r="J372" s="7" t="s">
        <v>520</v>
      </c>
    </row>
    <row r="373" spans="2:10" ht="14.65" customHeight="1" x14ac:dyDescent="0.25">
      <c r="B373" s="10" t="s">
        <v>349</v>
      </c>
      <c r="C373" s="9" t="s">
        <v>780</v>
      </c>
      <c r="D373" s="11" t="s">
        <v>350</v>
      </c>
      <c r="E373" s="12">
        <v>39841</v>
      </c>
      <c r="F373" s="13">
        <f t="shared" si="5"/>
        <v>93380</v>
      </c>
      <c r="G373" s="8">
        <v>40178</v>
      </c>
      <c r="H373" s="14">
        <v>0</v>
      </c>
      <c r="I373" s="13">
        <v>93380</v>
      </c>
      <c r="J373" s="7" t="s">
        <v>520</v>
      </c>
    </row>
    <row r="374" spans="2:10" ht="14.65" customHeight="1" x14ac:dyDescent="0.25">
      <c r="B374" s="10" t="s">
        <v>351</v>
      </c>
      <c r="C374" s="9" t="s">
        <v>779</v>
      </c>
      <c r="D374" s="11" t="s">
        <v>576</v>
      </c>
      <c r="E374" s="12">
        <v>40213</v>
      </c>
      <c r="F374" s="13">
        <f t="shared" si="5"/>
        <v>102845.6</v>
      </c>
      <c r="G374" s="8">
        <v>40543</v>
      </c>
      <c r="H374" s="14">
        <v>0</v>
      </c>
      <c r="I374" s="13">
        <v>102845.6</v>
      </c>
      <c r="J374" s="7" t="s">
        <v>520</v>
      </c>
    </row>
    <row r="375" spans="2:10" ht="14.65" customHeight="1" x14ac:dyDescent="0.25">
      <c r="B375" s="10" t="s">
        <v>353</v>
      </c>
      <c r="C375" s="9" t="s">
        <v>785</v>
      </c>
      <c r="D375" s="11" t="s">
        <v>789</v>
      </c>
      <c r="E375" s="12">
        <v>40101</v>
      </c>
      <c r="F375" s="13">
        <f t="shared" si="5"/>
        <v>28536</v>
      </c>
      <c r="G375" s="8">
        <v>40178</v>
      </c>
      <c r="H375" s="14">
        <v>0</v>
      </c>
      <c r="I375" s="13">
        <v>28536</v>
      </c>
      <c r="J375" s="7" t="s">
        <v>520</v>
      </c>
    </row>
    <row r="376" spans="2:10" ht="14.65" customHeight="1" x14ac:dyDescent="0.25">
      <c r="B376" s="10" t="s">
        <v>353</v>
      </c>
      <c r="C376" s="9" t="s">
        <v>785</v>
      </c>
      <c r="D376" s="11" t="s">
        <v>788</v>
      </c>
      <c r="E376" s="12">
        <v>40283</v>
      </c>
      <c r="F376" s="13">
        <f t="shared" si="5"/>
        <v>29000</v>
      </c>
      <c r="G376" s="8">
        <v>40543</v>
      </c>
      <c r="H376" s="14">
        <v>0</v>
      </c>
      <c r="I376" s="13">
        <v>29000</v>
      </c>
      <c r="J376" s="7" t="s">
        <v>520</v>
      </c>
    </row>
    <row r="377" spans="2:10" ht="14.65" customHeight="1" x14ac:dyDescent="0.25">
      <c r="B377" s="10" t="s">
        <v>353</v>
      </c>
      <c r="C377" s="9" t="s">
        <v>785</v>
      </c>
      <c r="D377" s="11" t="s">
        <v>787</v>
      </c>
      <c r="E377" s="12">
        <v>40325</v>
      </c>
      <c r="F377" s="13">
        <f t="shared" si="5"/>
        <v>24128</v>
      </c>
      <c r="G377" s="8">
        <v>40543</v>
      </c>
      <c r="H377" s="14">
        <v>0</v>
      </c>
      <c r="I377" s="13">
        <v>24128</v>
      </c>
      <c r="J377" s="7" t="s">
        <v>520</v>
      </c>
    </row>
    <row r="378" spans="2:10" ht="14.65" customHeight="1" x14ac:dyDescent="0.25">
      <c r="B378" s="10" t="s">
        <v>353</v>
      </c>
      <c r="C378" s="9" t="s">
        <v>785</v>
      </c>
      <c r="D378" s="11" t="s">
        <v>786</v>
      </c>
      <c r="E378" s="12">
        <v>40325</v>
      </c>
      <c r="F378" s="13">
        <f t="shared" si="5"/>
        <v>25288</v>
      </c>
      <c r="G378" s="8">
        <v>40543</v>
      </c>
      <c r="H378" s="14">
        <v>0</v>
      </c>
      <c r="I378" s="13">
        <v>25288</v>
      </c>
      <c r="J378" s="7" t="s">
        <v>520</v>
      </c>
    </row>
    <row r="379" spans="2:10" ht="14.65" customHeight="1" x14ac:dyDescent="0.25">
      <c r="B379" s="10" t="s">
        <v>354</v>
      </c>
      <c r="C379" s="9" t="s">
        <v>783</v>
      </c>
      <c r="D379" s="11" t="s">
        <v>784</v>
      </c>
      <c r="E379" s="12">
        <v>39829</v>
      </c>
      <c r="F379" s="13">
        <f t="shared" si="5"/>
        <v>255977.2</v>
      </c>
      <c r="G379" s="8">
        <v>40178</v>
      </c>
      <c r="H379" s="14">
        <v>150000</v>
      </c>
      <c r="I379" s="13">
        <v>105977.2</v>
      </c>
      <c r="J379" s="7" t="s">
        <v>520</v>
      </c>
    </row>
    <row r="380" spans="2:10" ht="14.65" customHeight="1" x14ac:dyDescent="0.25">
      <c r="B380" s="10" t="s">
        <v>355</v>
      </c>
      <c r="C380" s="9" t="s">
        <v>545</v>
      </c>
      <c r="D380" s="11" t="s">
        <v>356</v>
      </c>
      <c r="E380" s="12">
        <v>38504</v>
      </c>
      <c r="F380" s="13">
        <f t="shared" si="5"/>
        <v>15000</v>
      </c>
      <c r="G380" s="8">
        <v>38717</v>
      </c>
      <c r="H380" s="14">
        <v>0</v>
      </c>
      <c r="I380" s="13">
        <v>15000</v>
      </c>
      <c r="J380" s="7" t="s">
        <v>520</v>
      </c>
    </row>
    <row r="381" spans="2:10" ht="14.65" customHeight="1" x14ac:dyDescent="0.25">
      <c r="B381" s="10" t="s">
        <v>355</v>
      </c>
      <c r="C381" s="9" t="s">
        <v>545</v>
      </c>
      <c r="D381" s="11" t="s">
        <v>357</v>
      </c>
      <c r="E381" s="12">
        <v>38509</v>
      </c>
      <c r="F381" s="13">
        <f t="shared" si="5"/>
        <v>28123.84</v>
      </c>
      <c r="G381" s="8">
        <v>38717</v>
      </c>
      <c r="H381" s="14">
        <v>0</v>
      </c>
      <c r="I381" s="13">
        <v>28123.84</v>
      </c>
      <c r="J381" s="7" t="s">
        <v>520</v>
      </c>
    </row>
    <row r="382" spans="2:10" ht="14.65" customHeight="1" x14ac:dyDescent="0.25">
      <c r="B382" s="10" t="s">
        <v>355</v>
      </c>
      <c r="C382" s="9" t="s">
        <v>545</v>
      </c>
      <c r="D382" s="11" t="s">
        <v>358</v>
      </c>
      <c r="E382" s="12">
        <v>38509</v>
      </c>
      <c r="F382" s="13">
        <f t="shared" si="5"/>
        <v>35702.400000000001</v>
      </c>
      <c r="G382" s="8">
        <v>38717</v>
      </c>
      <c r="H382" s="14">
        <v>0</v>
      </c>
      <c r="I382" s="13">
        <v>35702.400000000001</v>
      </c>
      <c r="J382" s="7" t="s">
        <v>520</v>
      </c>
    </row>
    <row r="383" spans="2:10" ht="14.65" customHeight="1" x14ac:dyDescent="0.25">
      <c r="B383" s="10" t="s">
        <v>359</v>
      </c>
      <c r="C383" s="9" t="s">
        <v>794</v>
      </c>
      <c r="D383" s="11" t="s">
        <v>360</v>
      </c>
      <c r="E383" s="12">
        <v>39800</v>
      </c>
      <c r="F383" s="13">
        <f t="shared" ref="F383:F446" si="6">+I383+H383</f>
        <v>643800</v>
      </c>
      <c r="G383" s="8">
        <v>39691</v>
      </c>
      <c r="H383" s="14">
        <v>550000</v>
      </c>
      <c r="I383" s="13">
        <v>93800</v>
      </c>
      <c r="J383" s="7" t="s">
        <v>520</v>
      </c>
    </row>
    <row r="384" spans="2:10" ht="14.65" customHeight="1" x14ac:dyDescent="0.25">
      <c r="B384" s="10" t="s">
        <v>359</v>
      </c>
      <c r="C384" s="9" t="s">
        <v>794</v>
      </c>
      <c r="D384" s="11" t="s">
        <v>361</v>
      </c>
      <c r="E384" s="12">
        <v>40389</v>
      </c>
      <c r="F384" s="13">
        <f t="shared" si="6"/>
        <v>33640</v>
      </c>
      <c r="G384" s="8">
        <v>40543</v>
      </c>
      <c r="H384" s="14">
        <v>0</v>
      </c>
      <c r="I384" s="13">
        <v>33640</v>
      </c>
      <c r="J384" s="7" t="s">
        <v>520</v>
      </c>
    </row>
    <row r="385" spans="2:10" ht="14.65" customHeight="1" x14ac:dyDescent="0.25">
      <c r="B385" s="10" t="s">
        <v>362</v>
      </c>
      <c r="C385" s="9" t="s">
        <v>799</v>
      </c>
      <c r="D385" s="11" t="s">
        <v>363</v>
      </c>
      <c r="E385" s="12">
        <v>38383</v>
      </c>
      <c r="F385" s="13">
        <f t="shared" si="6"/>
        <v>76800</v>
      </c>
      <c r="G385" s="8">
        <v>38717</v>
      </c>
      <c r="H385" s="14">
        <v>0</v>
      </c>
      <c r="I385" s="13">
        <v>76800</v>
      </c>
      <c r="J385" s="7" t="s">
        <v>520</v>
      </c>
    </row>
    <row r="386" spans="2:10" ht="14.65" customHeight="1" x14ac:dyDescent="0.25">
      <c r="B386" s="10" t="s">
        <v>362</v>
      </c>
      <c r="C386" s="9" t="s">
        <v>797</v>
      </c>
      <c r="D386" s="11" t="s">
        <v>798</v>
      </c>
      <c r="E386" s="12">
        <v>39675</v>
      </c>
      <c r="F386" s="13">
        <f t="shared" si="6"/>
        <v>3142904</v>
      </c>
      <c r="G386" s="8">
        <v>39691</v>
      </c>
      <c r="H386" s="14">
        <v>2569904</v>
      </c>
      <c r="I386" s="13">
        <v>573000</v>
      </c>
      <c r="J386" s="7" t="s">
        <v>520</v>
      </c>
    </row>
    <row r="387" spans="2:10" ht="14.65" customHeight="1" x14ac:dyDescent="0.25">
      <c r="B387" s="10" t="s">
        <v>364</v>
      </c>
      <c r="C387" s="9" t="s">
        <v>792</v>
      </c>
      <c r="D387" s="11" t="s">
        <v>365</v>
      </c>
      <c r="E387" s="12">
        <v>38736</v>
      </c>
      <c r="F387" s="13">
        <f t="shared" si="6"/>
        <v>41760</v>
      </c>
      <c r="G387" s="8">
        <v>39082</v>
      </c>
      <c r="H387" s="14">
        <v>0</v>
      </c>
      <c r="I387" s="13">
        <v>41760</v>
      </c>
      <c r="J387" s="7" t="s">
        <v>520</v>
      </c>
    </row>
    <row r="388" spans="2:10" ht="14.65" customHeight="1" x14ac:dyDescent="0.25">
      <c r="B388" s="10" t="s">
        <v>366</v>
      </c>
      <c r="C388" s="9" t="s">
        <v>792</v>
      </c>
      <c r="D388" s="11" t="s">
        <v>793</v>
      </c>
      <c r="E388" s="12">
        <v>40071</v>
      </c>
      <c r="F388" s="13">
        <f t="shared" si="6"/>
        <v>562656</v>
      </c>
      <c r="G388" s="8">
        <v>40178</v>
      </c>
      <c r="H388" s="14">
        <v>500000</v>
      </c>
      <c r="I388" s="13">
        <v>62656</v>
      </c>
      <c r="J388" s="7" t="s">
        <v>520</v>
      </c>
    </row>
    <row r="389" spans="2:10" ht="14.65" customHeight="1" x14ac:dyDescent="0.25">
      <c r="B389" s="10" t="s">
        <v>367</v>
      </c>
      <c r="C389" s="9" t="s">
        <v>729</v>
      </c>
      <c r="D389" s="11" t="s">
        <v>800</v>
      </c>
      <c r="E389" s="12">
        <v>42586</v>
      </c>
      <c r="F389" s="13">
        <f t="shared" si="6"/>
        <v>141200.51</v>
      </c>
      <c r="G389" s="8">
        <v>43100</v>
      </c>
      <c r="H389" s="14">
        <v>0</v>
      </c>
      <c r="I389" s="13">
        <v>141200.51</v>
      </c>
      <c r="J389" s="7" t="s">
        <v>520</v>
      </c>
    </row>
    <row r="390" spans="2:10" ht="14.65" customHeight="1" x14ac:dyDescent="0.25">
      <c r="B390" s="10" t="s">
        <v>368</v>
      </c>
      <c r="C390" s="9" t="s">
        <v>790</v>
      </c>
      <c r="D390" s="11" t="s">
        <v>791</v>
      </c>
      <c r="E390" s="12">
        <v>40513</v>
      </c>
      <c r="F390" s="13">
        <f t="shared" si="6"/>
        <v>501802.4</v>
      </c>
      <c r="G390" s="8">
        <v>40543</v>
      </c>
      <c r="H390" s="14">
        <v>0</v>
      </c>
      <c r="I390" s="13">
        <v>501802.4</v>
      </c>
      <c r="J390" s="7" t="s">
        <v>520</v>
      </c>
    </row>
    <row r="391" spans="2:10" ht="14.65" customHeight="1" x14ac:dyDescent="0.25">
      <c r="B391" s="10" t="s">
        <v>369</v>
      </c>
      <c r="C391" s="9" t="s">
        <v>801</v>
      </c>
      <c r="D391" s="11" t="s">
        <v>370</v>
      </c>
      <c r="E391" s="12">
        <v>38784</v>
      </c>
      <c r="F391" s="13">
        <f t="shared" si="6"/>
        <v>2125683.84</v>
      </c>
      <c r="G391" s="8">
        <v>39082</v>
      </c>
      <c r="H391" s="14">
        <v>300000</v>
      </c>
      <c r="I391" s="13">
        <v>1825683.84</v>
      </c>
      <c r="J391" s="7" t="s">
        <v>520</v>
      </c>
    </row>
    <row r="392" spans="2:10" ht="14.65" customHeight="1" x14ac:dyDescent="0.25">
      <c r="B392" s="10" t="s">
        <v>371</v>
      </c>
      <c r="C392" s="9" t="s">
        <v>795</v>
      </c>
      <c r="D392" s="11" t="s">
        <v>796</v>
      </c>
      <c r="E392" s="12">
        <v>39826</v>
      </c>
      <c r="F392" s="13">
        <f t="shared" si="6"/>
        <v>882440</v>
      </c>
      <c r="G392" s="8">
        <v>40178</v>
      </c>
      <c r="H392" s="14">
        <v>400000</v>
      </c>
      <c r="I392" s="13">
        <v>482440</v>
      </c>
      <c r="J392" s="7" t="s">
        <v>520</v>
      </c>
    </row>
    <row r="393" spans="2:10" ht="14.65" customHeight="1" x14ac:dyDescent="0.25">
      <c r="B393" s="10" t="s">
        <v>372</v>
      </c>
      <c r="C393" s="9" t="s">
        <v>802</v>
      </c>
      <c r="D393" s="11" t="s">
        <v>803</v>
      </c>
      <c r="E393" s="12">
        <v>39270</v>
      </c>
      <c r="F393" s="13">
        <f t="shared" si="6"/>
        <v>2460000.7999999998</v>
      </c>
      <c r="G393" s="8">
        <v>39447</v>
      </c>
      <c r="H393" s="14">
        <v>2200000</v>
      </c>
      <c r="I393" s="13">
        <v>260000.8</v>
      </c>
      <c r="J393" s="7" t="s">
        <v>520</v>
      </c>
    </row>
    <row r="394" spans="2:10" ht="14.65" customHeight="1" x14ac:dyDescent="0.25">
      <c r="B394" s="10" t="s">
        <v>372</v>
      </c>
      <c r="C394" s="9" t="s">
        <v>802</v>
      </c>
      <c r="D394" s="11" t="s">
        <v>373</v>
      </c>
      <c r="E394" s="12">
        <v>39282</v>
      </c>
      <c r="F394" s="13">
        <f t="shared" si="6"/>
        <v>2340000</v>
      </c>
      <c r="G394" s="8">
        <v>39447</v>
      </c>
      <c r="H394" s="14">
        <v>1600000</v>
      </c>
      <c r="I394" s="13">
        <v>740000</v>
      </c>
      <c r="J394" s="7" t="s">
        <v>520</v>
      </c>
    </row>
    <row r="395" spans="2:10" ht="14.65" customHeight="1" x14ac:dyDescent="0.25">
      <c r="B395" s="10" t="s">
        <v>374</v>
      </c>
      <c r="C395" s="9" t="s">
        <v>822</v>
      </c>
      <c r="D395" s="11" t="s">
        <v>375</v>
      </c>
      <c r="E395" s="12">
        <v>38881</v>
      </c>
      <c r="F395" s="13">
        <f t="shared" si="6"/>
        <v>196296</v>
      </c>
      <c r="G395" s="8">
        <v>39082</v>
      </c>
      <c r="H395" s="14">
        <v>100000</v>
      </c>
      <c r="I395" s="13">
        <v>96296</v>
      </c>
      <c r="J395" s="7" t="s">
        <v>520</v>
      </c>
    </row>
    <row r="396" spans="2:10" ht="14.65" customHeight="1" x14ac:dyDescent="0.25">
      <c r="B396" s="10" t="s">
        <v>374</v>
      </c>
      <c r="C396" s="9" t="s">
        <v>818</v>
      </c>
      <c r="D396" s="11" t="s">
        <v>819</v>
      </c>
      <c r="E396" s="12">
        <v>39842</v>
      </c>
      <c r="F396" s="13">
        <f t="shared" si="6"/>
        <v>15768</v>
      </c>
      <c r="G396" s="8">
        <v>40178</v>
      </c>
      <c r="H396" s="14">
        <v>0</v>
      </c>
      <c r="I396" s="13">
        <v>15768</v>
      </c>
      <c r="J396" s="7" t="s">
        <v>520</v>
      </c>
    </row>
    <row r="397" spans="2:10" ht="14.65" customHeight="1" x14ac:dyDescent="0.25">
      <c r="B397" s="10" t="s">
        <v>374</v>
      </c>
      <c r="C397" s="9" t="s">
        <v>823</v>
      </c>
      <c r="D397" s="11" t="s">
        <v>824</v>
      </c>
      <c r="E397" s="12">
        <v>40186</v>
      </c>
      <c r="F397" s="13">
        <f t="shared" si="6"/>
        <v>54412</v>
      </c>
      <c r="G397" s="8">
        <v>40543</v>
      </c>
      <c r="H397" s="14">
        <v>0</v>
      </c>
      <c r="I397" s="13">
        <v>54412</v>
      </c>
      <c r="J397" s="7" t="s">
        <v>520</v>
      </c>
    </row>
    <row r="398" spans="2:10" ht="14.65" customHeight="1" x14ac:dyDescent="0.25">
      <c r="B398" s="10" t="s">
        <v>374</v>
      </c>
      <c r="C398" s="9" t="s">
        <v>820</v>
      </c>
      <c r="D398" s="11" t="s">
        <v>821</v>
      </c>
      <c r="E398" s="12">
        <v>40830</v>
      </c>
      <c r="F398" s="13">
        <f t="shared" si="6"/>
        <v>7112</v>
      </c>
      <c r="G398" s="8">
        <v>40908</v>
      </c>
      <c r="H398" s="14">
        <v>0</v>
      </c>
      <c r="I398" s="13">
        <v>7112</v>
      </c>
      <c r="J398" s="7" t="s">
        <v>520</v>
      </c>
    </row>
    <row r="399" spans="2:10" ht="14.65" customHeight="1" x14ac:dyDescent="0.25">
      <c r="B399" s="10" t="s">
        <v>376</v>
      </c>
      <c r="C399" s="9" t="s">
        <v>827</v>
      </c>
      <c r="D399" s="11" t="s">
        <v>377</v>
      </c>
      <c r="E399" s="12">
        <v>40129</v>
      </c>
      <c r="F399" s="13">
        <f t="shared" si="6"/>
        <v>38000</v>
      </c>
      <c r="G399" s="8">
        <v>40178</v>
      </c>
      <c r="H399" s="14">
        <v>0</v>
      </c>
      <c r="I399" s="13">
        <v>38000</v>
      </c>
      <c r="J399" s="7" t="s">
        <v>520</v>
      </c>
    </row>
    <row r="400" spans="2:10" ht="14.65" customHeight="1" x14ac:dyDescent="0.25">
      <c r="B400" s="10" t="s">
        <v>378</v>
      </c>
      <c r="C400" s="9" t="s">
        <v>825</v>
      </c>
      <c r="D400" s="11" t="s">
        <v>733</v>
      </c>
      <c r="E400" s="12">
        <v>39918</v>
      </c>
      <c r="F400" s="13">
        <f t="shared" si="6"/>
        <v>15000</v>
      </c>
      <c r="G400" s="8">
        <v>40178</v>
      </c>
      <c r="H400" s="14">
        <v>0</v>
      </c>
      <c r="I400" s="13">
        <v>15000</v>
      </c>
      <c r="J400" s="7" t="s">
        <v>520</v>
      </c>
    </row>
    <row r="401" spans="2:10" ht="14.65" customHeight="1" x14ac:dyDescent="0.25">
      <c r="B401" s="10" t="s">
        <v>379</v>
      </c>
      <c r="C401" s="9" t="s">
        <v>814</v>
      </c>
      <c r="D401" s="11" t="s">
        <v>815</v>
      </c>
      <c r="E401" s="12">
        <v>41325</v>
      </c>
      <c r="F401" s="13">
        <f t="shared" si="6"/>
        <v>20685.400000000001</v>
      </c>
      <c r="G401" s="8">
        <v>41639</v>
      </c>
      <c r="H401" s="14">
        <v>0</v>
      </c>
      <c r="I401" s="13">
        <v>20685.400000000001</v>
      </c>
      <c r="J401" s="7" t="s">
        <v>520</v>
      </c>
    </row>
    <row r="402" spans="2:10" ht="14.65" customHeight="1" x14ac:dyDescent="0.25">
      <c r="B402" s="10" t="s">
        <v>380</v>
      </c>
      <c r="C402" s="9" t="s">
        <v>541</v>
      </c>
      <c r="D402" s="11" t="s">
        <v>381</v>
      </c>
      <c r="E402" s="12">
        <v>39675</v>
      </c>
      <c r="F402" s="13">
        <f t="shared" si="6"/>
        <v>65772</v>
      </c>
      <c r="G402" s="8">
        <v>39691</v>
      </c>
      <c r="H402" s="14">
        <v>0</v>
      </c>
      <c r="I402" s="13">
        <v>65772</v>
      </c>
      <c r="J402" s="7" t="s">
        <v>520</v>
      </c>
    </row>
    <row r="403" spans="2:10" ht="14.65" customHeight="1" x14ac:dyDescent="0.25">
      <c r="B403" s="10" t="s">
        <v>380</v>
      </c>
      <c r="C403" s="9" t="s">
        <v>541</v>
      </c>
      <c r="D403" s="11" t="s">
        <v>382</v>
      </c>
      <c r="E403" s="12">
        <v>39675</v>
      </c>
      <c r="F403" s="13">
        <f t="shared" si="6"/>
        <v>89604.2</v>
      </c>
      <c r="G403" s="8">
        <v>39691</v>
      </c>
      <c r="H403" s="14">
        <v>0</v>
      </c>
      <c r="I403" s="13">
        <v>89604.2</v>
      </c>
      <c r="J403" s="7" t="s">
        <v>520</v>
      </c>
    </row>
    <row r="404" spans="2:10" ht="14.65" customHeight="1" x14ac:dyDescent="0.25">
      <c r="B404" s="10" t="s">
        <v>380</v>
      </c>
      <c r="C404" s="9" t="s">
        <v>541</v>
      </c>
      <c r="D404" s="11" t="s">
        <v>383</v>
      </c>
      <c r="E404" s="12">
        <v>39675</v>
      </c>
      <c r="F404" s="13">
        <f t="shared" si="6"/>
        <v>80620</v>
      </c>
      <c r="G404" s="8">
        <v>39691</v>
      </c>
      <c r="H404" s="14">
        <v>0</v>
      </c>
      <c r="I404" s="13">
        <v>80620</v>
      </c>
      <c r="J404" s="7" t="s">
        <v>520</v>
      </c>
    </row>
    <row r="405" spans="2:10" ht="14.65" customHeight="1" x14ac:dyDescent="0.25">
      <c r="B405" s="10" t="s">
        <v>380</v>
      </c>
      <c r="C405" s="9" t="s">
        <v>541</v>
      </c>
      <c r="D405" s="11" t="s">
        <v>384</v>
      </c>
      <c r="E405" s="12">
        <v>39675</v>
      </c>
      <c r="F405" s="13">
        <f t="shared" si="6"/>
        <v>72690.240000000005</v>
      </c>
      <c r="G405" s="8">
        <v>39691</v>
      </c>
      <c r="H405" s="14">
        <v>0</v>
      </c>
      <c r="I405" s="13">
        <v>72690.240000000005</v>
      </c>
      <c r="J405" s="7" t="s">
        <v>520</v>
      </c>
    </row>
    <row r="406" spans="2:10" ht="14.65" customHeight="1" x14ac:dyDescent="0.25">
      <c r="B406" s="10" t="s">
        <v>380</v>
      </c>
      <c r="C406" s="9" t="s">
        <v>541</v>
      </c>
      <c r="D406" s="11" t="s">
        <v>385</v>
      </c>
      <c r="E406" s="12">
        <v>39675</v>
      </c>
      <c r="F406" s="13">
        <f t="shared" si="6"/>
        <v>76560</v>
      </c>
      <c r="G406" s="8">
        <v>39691</v>
      </c>
      <c r="H406" s="14">
        <v>0</v>
      </c>
      <c r="I406" s="13">
        <v>76560</v>
      </c>
      <c r="J406" s="7" t="s">
        <v>520</v>
      </c>
    </row>
    <row r="407" spans="2:10" ht="14.65" customHeight="1" x14ac:dyDescent="0.25">
      <c r="B407" s="10" t="s">
        <v>380</v>
      </c>
      <c r="C407" s="9" t="s">
        <v>541</v>
      </c>
      <c r="D407" s="11" t="s">
        <v>386</v>
      </c>
      <c r="E407" s="12">
        <v>39675</v>
      </c>
      <c r="F407" s="13">
        <f t="shared" si="6"/>
        <v>98310</v>
      </c>
      <c r="G407" s="8">
        <v>39691</v>
      </c>
      <c r="H407" s="14">
        <v>0</v>
      </c>
      <c r="I407" s="13">
        <v>98310</v>
      </c>
      <c r="J407" s="7" t="s">
        <v>520</v>
      </c>
    </row>
    <row r="408" spans="2:10" ht="14.65" customHeight="1" x14ac:dyDescent="0.25">
      <c r="B408" s="10" t="s">
        <v>380</v>
      </c>
      <c r="C408" s="9" t="s">
        <v>541</v>
      </c>
      <c r="D408" s="11" t="s">
        <v>387</v>
      </c>
      <c r="E408" s="12">
        <v>39675</v>
      </c>
      <c r="F408" s="13">
        <f t="shared" si="6"/>
        <v>65540</v>
      </c>
      <c r="G408" s="8">
        <v>39691</v>
      </c>
      <c r="H408" s="14">
        <v>0</v>
      </c>
      <c r="I408" s="13">
        <v>65540</v>
      </c>
      <c r="J408" s="7" t="s">
        <v>520</v>
      </c>
    </row>
    <row r="409" spans="2:10" ht="14.65" customHeight="1" x14ac:dyDescent="0.25">
      <c r="B409" s="10" t="s">
        <v>380</v>
      </c>
      <c r="C409" s="9" t="s">
        <v>541</v>
      </c>
      <c r="D409" s="11" t="s">
        <v>388</v>
      </c>
      <c r="E409" s="12">
        <v>39675</v>
      </c>
      <c r="F409" s="13">
        <f t="shared" si="6"/>
        <v>70528</v>
      </c>
      <c r="G409" s="8">
        <v>39691</v>
      </c>
      <c r="H409" s="14">
        <v>0</v>
      </c>
      <c r="I409" s="13">
        <v>70528</v>
      </c>
      <c r="J409" s="7" t="s">
        <v>520</v>
      </c>
    </row>
    <row r="410" spans="2:10" ht="14.65" customHeight="1" x14ac:dyDescent="0.25">
      <c r="B410" s="10" t="s">
        <v>380</v>
      </c>
      <c r="C410" s="9" t="s">
        <v>541</v>
      </c>
      <c r="D410" s="11" t="s">
        <v>389</v>
      </c>
      <c r="E410" s="12">
        <v>39675</v>
      </c>
      <c r="F410" s="13">
        <f t="shared" si="6"/>
        <v>96744</v>
      </c>
      <c r="G410" s="8">
        <v>39691</v>
      </c>
      <c r="H410" s="14">
        <v>0</v>
      </c>
      <c r="I410" s="13">
        <v>96744</v>
      </c>
      <c r="J410" s="7" t="s">
        <v>520</v>
      </c>
    </row>
    <row r="411" spans="2:10" ht="14.65" customHeight="1" x14ac:dyDescent="0.25">
      <c r="B411" s="10" t="s">
        <v>380</v>
      </c>
      <c r="C411" s="9" t="s">
        <v>541</v>
      </c>
      <c r="D411" s="11" t="s">
        <v>390</v>
      </c>
      <c r="E411" s="12">
        <v>39675</v>
      </c>
      <c r="F411" s="13">
        <f t="shared" si="6"/>
        <v>86452.479999999996</v>
      </c>
      <c r="G411" s="8">
        <v>39691</v>
      </c>
      <c r="H411" s="14">
        <v>0</v>
      </c>
      <c r="I411" s="13">
        <v>86452.479999999996</v>
      </c>
      <c r="J411" s="7" t="s">
        <v>520</v>
      </c>
    </row>
    <row r="412" spans="2:10" ht="14.65" customHeight="1" x14ac:dyDescent="0.25">
      <c r="B412" s="10" t="s">
        <v>380</v>
      </c>
      <c r="C412" s="9" t="s">
        <v>541</v>
      </c>
      <c r="D412" s="11" t="s">
        <v>391</v>
      </c>
      <c r="E412" s="12">
        <v>39675</v>
      </c>
      <c r="F412" s="13">
        <f t="shared" si="6"/>
        <v>48159.37</v>
      </c>
      <c r="G412" s="8">
        <v>39691</v>
      </c>
      <c r="H412" s="14">
        <v>0</v>
      </c>
      <c r="I412" s="13">
        <v>48159.37</v>
      </c>
      <c r="J412" s="7" t="s">
        <v>520</v>
      </c>
    </row>
    <row r="413" spans="2:10" ht="14.65" customHeight="1" x14ac:dyDescent="0.25">
      <c r="B413" s="10" t="s">
        <v>380</v>
      </c>
      <c r="C413" s="9" t="s">
        <v>541</v>
      </c>
      <c r="D413" s="11" t="s">
        <v>392</v>
      </c>
      <c r="E413" s="12">
        <v>39675</v>
      </c>
      <c r="F413" s="13">
        <f t="shared" si="6"/>
        <v>64728</v>
      </c>
      <c r="G413" s="8">
        <v>39691</v>
      </c>
      <c r="H413" s="14">
        <v>0</v>
      </c>
      <c r="I413" s="13">
        <v>64728</v>
      </c>
      <c r="J413" s="7" t="s">
        <v>520</v>
      </c>
    </row>
    <row r="414" spans="2:10" ht="14.65" customHeight="1" x14ac:dyDescent="0.25">
      <c r="B414" s="10" t="s">
        <v>380</v>
      </c>
      <c r="C414" s="9" t="s">
        <v>541</v>
      </c>
      <c r="D414" s="11" t="s">
        <v>393</v>
      </c>
      <c r="E414" s="12">
        <v>39675</v>
      </c>
      <c r="F414" s="13">
        <f t="shared" si="6"/>
        <v>61509</v>
      </c>
      <c r="G414" s="8">
        <v>39691</v>
      </c>
      <c r="H414" s="14">
        <v>0</v>
      </c>
      <c r="I414" s="13">
        <v>61509</v>
      </c>
      <c r="J414" s="7" t="s">
        <v>520</v>
      </c>
    </row>
    <row r="415" spans="2:10" ht="14.65" customHeight="1" x14ac:dyDescent="0.25">
      <c r="B415" s="10" t="s">
        <v>380</v>
      </c>
      <c r="C415" s="9" t="s">
        <v>541</v>
      </c>
      <c r="D415" s="11" t="s">
        <v>65</v>
      </c>
      <c r="E415" s="12">
        <v>39675</v>
      </c>
      <c r="F415" s="13">
        <f t="shared" si="6"/>
        <v>83775.199999999997</v>
      </c>
      <c r="G415" s="8">
        <v>39691</v>
      </c>
      <c r="H415" s="14">
        <v>0</v>
      </c>
      <c r="I415" s="13">
        <v>83775.199999999997</v>
      </c>
      <c r="J415" s="7" t="s">
        <v>520</v>
      </c>
    </row>
    <row r="416" spans="2:10" ht="14.65" customHeight="1" x14ac:dyDescent="0.25">
      <c r="B416" s="10" t="s">
        <v>380</v>
      </c>
      <c r="C416" s="9" t="s">
        <v>541</v>
      </c>
      <c r="D416" s="11" t="s">
        <v>394</v>
      </c>
      <c r="E416" s="12">
        <v>39675</v>
      </c>
      <c r="F416" s="13">
        <f t="shared" si="6"/>
        <v>89488.2</v>
      </c>
      <c r="G416" s="8">
        <v>39691</v>
      </c>
      <c r="H416" s="14">
        <v>0</v>
      </c>
      <c r="I416" s="13">
        <v>89488.2</v>
      </c>
      <c r="J416" s="7" t="s">
        <v>520</v>
      </c>
    </row>
    <row r="417" spans="2:10" ht="14.65" customHeight="1" x14ac:dyDescent="0.25">
      <c r="B417" s="10" t="s">
        <v>380</v>
      </c>
      <c r="C417" s="9" t="s">
        <v>541</v>
      </c>
      <c r="D417" s="11" t="s">
        <v>123</v>
      </c>
      <c r="E417" s="12">
        <v>39675</v>
      </c>
      <c r="F417" s="13">
        <f t="shared" si="6"/>
        <v>96744</v>
      </c>
      <c r="G417" s="8">
        <v>39691</v>
      </c>
      <c r="H417" s="14">
        <v>0</v>
      </c>
      <c r="I417" s="13">
        <v>96744</v>
      </c>
      <c r="J417" s="7" t="s">
        <v>520</v>
      </c>
    </row>
    <row r="418" spans="2:10" ht="14.65" customHeight="1" x14ac:dyDescent="0.25">
      <c r="B418" s="10" t="s">
        <v>380</v>
      </c>
      <c r="C418" s="9" t="s">
        <v>541</v>
      </c>
      <c r="D418" s="11" t="s">
        <v>395</v>
      </c>
      <c r="E418" s="12">
        <v>39675</v>
      </c>
      <c r="F418" s="13">
        <f t="shared" si="6"/>
        <v>77140</v>
      </c>
      <c r="G418" s="8">
        <v>39691</v>
      </c>
      <c r="H418" s="14">
        <v>0</v>
      </c>
      <c r="I418" s="13">
        <v>77140</v>
      </c>
      <c r="J418" s="7" t="s">
        <v>520</v>
      </c>
    </row>
    <row r="419" spans="2:10" ht="14.65" customHeight="1" x14ac:dyDescent="0.25">
      <c r="B419" s="10" t="s">
        <v>380</v>
      </c>
      <c r="C419" s="9" t="s">
        <v>541</v>
      </c>
      <c r="D419" s="11" t="s">
        <v>396</v>
      </c>
      <c r="E419" s="12">
        <v>39675</v>
      </c>
      <c r="F419" s="13">
        <f t="shared" si="6"/>
        <v>99980.4</v>
      </c>
      <c r="G419" s="8">
        <v>39691</v>
      </c>
      <c r="H419" s="14">
        <v>0</v>
      </c>
      <c r="I419" s="13">
        <v>99980.4</v>
      </c>
      <c r="J419" s="7" t="s">
        <v>520</v>
      </c>
    </row>
    <row r="420" spans="2:10" ht="14.65" customHeight="1" x14ac:dyDescent="0.25">
      <c r="B420" s="10" t="s">
        <v>397</v>
      </c>
      <c r="C420" s="9" t="s">
        <v>826</v>
      </c>
      <c r="D420" s="11" t="s">
        <v>398</v>
      </c>
      <c r="E420" s="12">
        <v>40367</v>
      </c>
      <c r="F420" s="13">
        <f t="shared" si="6"/>
        <v>2088</v>
      </c>
      <c r="G420" s="8">
        <v>40543</v>
      </c>
      <c r="H420" s="14">
        <v>0</v>
      </c>
      <c r="I420" s="13">
        <v>2088</v>
      </c>
      <c r="J420" s="7" t="s">
        <v>520</v>
      </c>
    </row>
    <row r="421" spans="2:10" ht="14.65" customHeight="1" x14ac:dyDescent="0.25">
      <c r="B421" s="10" t="s">
        <v>399</v>
      </c>
      <c r="C421" s="9" t="s">
        <v>816</v>
      </c>
      <c r="D421" s="11" t="s">
        <v>817</v>
      </c>
      <c r="E421" s="12">
        <v>41375</v>
      </c>
      <c r="F421" s="13">
        <f t="shared" si="6"/>
        <v>4956</v>
      </c>
      <c r="G421" s="8">
        <v>41639</v>
      </c>
      <c r="H421" s="14">
        <v>0</v>
      </c>
      <c r="I421" s="13">
        <v>4956</v>
      </c>
      <c r="J421" s="7" t="s">
        <v>520</v>
      </c>
    </row>
    <row r="422" spans="2:10" ht="14.65" customHeight="1" x14ac:dyDescent="0.25">
      <c r="B422" s="10" t="s">
        <v>400</v>
      </c>
      <c r="C422" s="9" t="s">
        <v>804</v>
      </c>
      <c r="D422" s="11" t="s">
        <v>805</v>
      </c>
      <c r="E422" s="12">
        <v>42055</v>
      </c>
      <c r="F422" s="13">
        <f t="shared" si="6"/>
        <v>27612</v>
      </c>
      <c r="G422" s="8">
        <v>42369</v>
      </c>
      <c r="H422" s="14">
        <v>0</v>
      </c>
      <c r="I422" s="13">
        <v>27612</v>
      </c>
      <c r="J422" s="7" t="s">
        <v>520</v>
      </c>
    </row>
    <row r="423" spans="2:10" ht="14.65" customHeight="1" x14ac:dyDescent="0.25">
      <c r="B423" s="10" t="s">
        <v>400</v>
      </c>
      <c r="C423" s="9" t="s">
        <v>813</v>
      </c>
      <c r="D423" s="11" t="s">
        <v>812</v>
      </c>
      <c r="E423" s="12">
        <v>42066</v>
      </c>
      <c r="F423" s="13">
        <f t="shared" si="6"/>
        <v>137352</v>
      </c>
      <c r="G423" s="8">
        <v>42369</v>
      </c>
      <c r="H423" s="14">
        <v>0</v>
      </c>
      <c r="I423" s="13">
        <v>137352</v>
      </c>
      <c r="J423" s="7" t="s">
        <v>520</v>
      </c>
    </row>
    <row r="424" spans="2:10" ht="14.65" customHeight="1" x14ac:dyDescent="0.25">
      <c r="B424" s="10" t="s">
        <v>400</v>
      </c>
      <c r="C424" s="9" t="s">
        <v>811</v>
      </c>
      <c r="D424" s="11" t="s">
        <v>808</v>
      </c>
      <c r="E424" s="12">
        <v>42069</v>
      </c>
      <c r="F424" s="13">
        <f t="shared" si="6"/>
        <v>210630</v>
      </c>
      <c r="G424" s="8">
        <v>42369</v>
      </c>
      <c r="H424" s="14">
        <v>0</v>
      </c>
      <c r="I424" s="13">
        <v>210630</v>
      </c>
      <c r="J424" s="7" t="s">
        <v>520</v>
      </c>
    </row>
    <row r="425" spans="2:10" ht="14.65" customHeight="1" x14ac:dyDescent="0.25">
      <c r="B425" s="10" t="s">
        <v>400</v>
      </c>
      <c r="C425" s="9" t="s">
        <v>804</v>
      </c>
      <c r="D425" s="11" t="s">
        <v>791</v>
      </c>
      <c r="E425" s="12">
        <v>42082</v>
      </c>
      <c r="F425" s="13">
        <f t="shared" si="6"/>
        <v>69030</v>
      </c>
      <c r="G425" s="8">
        <v>42369</v>
      </c>
      <c r="H425" s="14">
        <v>0</v>
      </c>
      <c r="I425" s="13">
        <v>69030</v>
      </c>
      <c r="J425" s="7" t="s">
        <v>520</v>
      </c>
    </row>
    <row r="426" spans="2:10" ht="14.65" customHeight="1" x14ac:dyDescent="0.25">
      <c r="B426" s="10" t="s">
        <v>400</v>
      </c>
      <c r="C426" s="9" t="s">
        <v>809</v>
      </c>
      <c r="D426" s="11" t="s">
        <v>806</v>
      </c>
      <c r="E426" s="12">
        <v>42145</v>
      </c>
      <c r="F426" s="13">
        <f t="shared" si="6"/>
        <v>26668</v>
      </c>
      <c r="G426" s="8">
        <v>42369</v>
      </c>
      <c r="H426" s="14">
        <v>0</v>
      </c>
      <c r="I426" s="13">
        <v>26668</v>
      </c>
      <c r="J426" s="7" t="s">
        <v>520</v>
      </c>
    </row>
    <row r="427" spans="2:10" ht="14.65" customHeight="1" x14ac:dyDescent="0.25">
      <c r="B427" s="10" t="s">
        <v>400</v>
      </c>
      <c r="C427" s="9" t="s">
        <v>810</v>
      </c>
      <c r="D427" s="11" t="s">
        <v>807</v>
      </c>
      <c r="E427" s="12">
        <v>42151</v>
      </c>
      <c r="F427" s="13">
        <f t="shared" si="6"/>
        <v>16166</v>
      </c>
      <c r="G427" s="8">
        <v>42369</v>
      </c>
      <c r="H427" s="14">
        <v>0</v>
      </c>
      <c r="I427" s="13">
        <v>16166</v>
      </c>
      <c r="J427" s="7" t="s">
        <v>520</v>
      </c>
    </row>
    <row r="428" spans="2:10" ht="14.65" customHeight="1" x14ac:dyDescent="0.25">
      <c r="B428" s="10" t="s">
        <v>401</v>
      </c>
      <c r="C428" s="9" t="s">
        <v>837</v>
      </c>
      <c r="D428" s="11" t="s">
        <v>838</v>
      </c>
      <c r="E428" s="12">
        <v>39339</v>
      </c>
      <c r="F428" s="13">
        <f t="shared" si="6"/>
        <v>78421.149999999994</v>
      </c>
      <c r="G428" s="8">
        <v>39447</v>
      </c>
      <c r="H428" s="14">
        <v>28944.67</v>
      </c>
      <c r="I428" s="13">
        <v>49476.480000000003</v>
      </c>
      <c r="J428" s="7" t="s">
        <v>520</v>
      </c>
    </row>
    <row r="429" spans="2:10" ht="14.65" customHeight="1" x14ac:dyDescent="0.25">
      <c r="B429" s="10" t="s">
        <v>401</v>
      </c>
      <c r="C429" s="9" t="s">
        <v>835</v>
      </c>
      <c r="D429" s="11" t="s">
        <v>836</v>
      </c>
      <c r="E429" s="12">
        <v>39415</v>
      </c>
      <c r="F429" s="13">
        <f t="shared" si="6"/>
        <v>5787.73</v>
      </c>
      <c r="G429" s="8">
        <v>39447</v>
      </c>
      <c r="H429" s="14">
        <v>0</v>
      </c>
      <c r="I429" s="13">
        <v>5787.73</v>
      </c>
      <c r="J429" s="7" t="s">
        <v>520</v>
      </c>
    </row>
    <row r="430" spans="2:10" ht="14.65" customHeight="1" x14ac:dyDescent="0.25">
      <c r="B430" s="10" t="s">
        <v>401</v>
      </c>
      <c r="C430" s="9" t="s">
        <v>833</v>
      </c>
      <c r="D430" s="11" t="s">
        <v>834</v>
      </c>
      <c r="E430" s="12">
        <v>39415</v>
      </c>
      <c r="F430" s="13">
        <f t="shared" si="6"/>
        <v>222977.39</v>
      </c>
      <c r="G430" s="8">
        <v>39447</v>
      </c>
      <c r="H430" s="14">
        <v>200000</v>
      </c>
      <c r="I430" s="13">
        <v>22977.39</v>
      </c>
      <c r="J430" s="7" t="s">
        <v>520</v>
      </c>
    </row>
    <row r="431" spans="2:10" ht="14.65" customHeight="1" x14ac:dyDescent="0.25">
      <c r="B431" s="10" t="s">
        <v>401</v>
      </c>
      <c r="C431" s="9" t="s">
        <v>545</v>
      </c>
      <c r="D431" s="11" t="s">
        <v>402</v>
      </c>
      <c r="E431" s="12">
        <v>39429</v>
      </c>
      <c r="F431" s="13">
        <f t="shared" si="6"/>
        <v>746162.41</v>
      </c>
      <c r="G431" s="8">
        <v>39447</v>
      </c>
      <c r="H431" s="14">
        <v>200000</v>
      </c>
      <c r="I431" s="13">
        <v>546162.41</v>
      </c>
      <c r="J431" s="7" t="s">
        <v>520</v>
      </c>
    </row>
    <row r="432" spans="2:10" ht="14.65" customHeight="1" x14ac:dyDescent="0.25">
      <c r="B432" s="10" t="s">
        <v>403</v>
      </c>
      <c r="C432" s="9" t="s">
        <v>612</v>
      </c>
      <c r="D432" s="11" t="s">
        <v>845</v>
      </c>
      <c r="E432" s="12">
        <v>39491</v>
      </c>
      <c r="F432" s="13">
        <f t="shared" si="6"/>
        <v>4299.99</v>
      </c>
      <c r="G432" s="8">
        <v>39691</v>
      </c>
      <c r="H432" s="14">
        <v>0</v>
      </c>
      <c r="I432" s="13">
        <v>4299.99</v>
      </c>
      <c r="J432" s="7" t="s">
        <v>520</v>
      </c>
    </row>
    <row r="433" spans="2:10" ht="14.65" customHeight="1" x14ac:dyDescent="0.25">
      <c r="B433" s="10" t="s">
        <v>403</v>
      </c>
      <c r="C433" s="9" t="s">
        <v>612</v>
      </c>
      <c r="D433" s="11" t="s">
        <v>843</v>
      </c>
      <c r="E433" s="12">
        <v>39507</v>
      </c>
      <c r="F433" s="13">
        <f t="shared" si="6"/>
        <v>9649.99</v>
      </c>
      <c r="G433" s="8">
        <v>39691</v>
      </c>
      <c r="H433" s="14">
        <v>0</v>
      </c>
      <c r="I433" s="13">
        <v>9649.99</v>
      </c>
      <c r="J433" s="7" t="s">
        <v>520</v>
      </c>
    </row>
    <row r="434" spans="2:10" ht="14.65" customHeight="1" x14ac:dyDescent="0.25">
      <c r="B434" s="10" t="s">
        <v>403</v>
      </c>
      <c r="C434" s="9" t="s">
        <v>612</v>
      </c>
      <c r="D434" s="11" t="s">
        <v>844</v>
      </c>
      <c r="E434" s="12">
        <v>39510</v>
      </c>
      <c r="F434" s="13">
        <f t="shared" si="6"/>
        <v>11499.99</v>
      </c>
      <c r="G434" s="8">
        <v>39691</v>
      </c>
      <c r="H434" s="14">
        <v>0</v>
      </c>
      <c r="I434" s="13">
        <v>11499.99</v>
      </c>
      <c r="J434" s="7" t="s">
        <v>520</v>
      </c>
    </row>
    <row r="435" spans="2:10" ht="14.65" customHeight="1" x14ac:dyDescent="0.25">
      <c r="B435" s="10" t="s">
        <v>404</v>
      </c>
      <c r="C435" s="9" t="s">
        <v>545</v>
      </c>
      <c r="D435" s="11" t="s">
        <v>405</v>
      </c>
      <c r="E435" s="12">
        <v>38245</v>
      </c>
      <c r="F435" s="13">
        <f t="shared" si="6"/>
        <v>3214.4</v>
      </c>
      <c r="G435" s="8">
        <v>38352</v>
      </c>
      <c r="H435" s="14">
        <v>0</v>
      </c>
      <c r="I435" s="13">
        <v>3214.4</v>
      </c>
      <c r="J435" s="7" t="s">
        <v>520</v>
      </c>
    </row>
    <row r="436" spans="2:10" ht="14.65" customHeight="1" x14ac:dyDescent="0.25">
      <c r="B436" s="10" t="s">
        <v>404</v>
      </c>
      <c r="C436" s="9" t="s">
        <v>545</v>
      </c>
      <c r="D436" s="11" t="s">
        <v>406</v>
      </c>
      <c r="E436" s="12">
        <v>38322</v>
      </c>
      <c r="F436" s="13">
        <f t="shared" si="6"/>
        <v>8200</v>
      </c>
      <c r="G436" s="8">
        <v>38352</v>
      </c>
      <c r="H436" s="14">
        <v>0</v>
      </c>
      <c r="I436" s="13">
        <v>8200</v>
      </c>
      <c r="J436" s="7" t="s">
        <v>520</v>
      </c>
    </row>
    <row r="437" spans="2:10" ht="14.65" customHeight="1" x14ac:dyDescent="0.25">
      <c r="B437" s="10" t="s">
        <v>407</v>
      </c>
      <c r="C437" s="9" t="s">
        <v>542</v>
      </c>
      <c r="D437" s="11" t="s">
        <v>408</v>
      </c>
      <c r="E437" s="12">
        <v>39335</v>
      </c>
      <c r="F437" s="13">
        <f t="shared" si="6"/>
        <v>1363282.81</v>
      </c>
      <c r="G437" s="8">
        <v>39447</v>
      </c>
      <c r="H437" s="14">
        <v>0</v>
      </c>
      <c r="I437" s="13">
        <v>1363282.81</v>
      </c>
      <c r="J437" s="7" t="s">
        <v>520</v>
      </c>
    </row>
    <row r="438" spans="2:10" ht="14.65" customHeight="1" x14ac:dyDescent="0.25">
      <c r="B438" s="10" t="s">
        <v>407</v>
      </c>
      <c r="C438" s="9" t="s">
        <v>542</v>
      </c>
      <c r="D438" s="11" t="s">
        <v>409</v>
      </c>
      <c r="E438" s="12">
        <v>39430</v>
      </c>
      <c r="F438" s="13">
        <f t="shared" si="6"/>
        <v>443777.35</v>
      </c>
      <c r="G438" s="8">
        <v>39447</v>
      </c>
      <c r="H438" s="14">
        <v>0</v>
      </c>
      <c r="I438" s="13">
        <v>443777.35</v>
      </c>
      <c r="J438" s="7" t="s">
        <v>520</v>
      </c>
    </row>
    <row r="439" spans="2:10" ht="14.65" customHeight="1" x14ac:dyDescent="0.25">
      <c r="B439" s="10" t="s">
        <v>407</v>
      </c>
      <c r="C439" s="9" t="s">
        <v>542</v>
      </c>
      <c r="D439" s="11" t="s">
        <v>410</v>
      </c>
      <c r="E439" s="12">
        <v>39430</v>
      </c>
      <c r="F439" s="13">
        <f t="shared" si="6"/>
        <v>1895170.56</v>
      </c>
      <c r="G439" s="8">
        <v>39447</v>
      </c>
      <c r="H439" s="14">
        <v>0</v>
      </c>
      <c r="I439" s="13">
        <v>1895170.56</v>
      </c>
      <c r="J439" s="7" t="s">
        <v>520</v>
      </c>
    </row>
    <row r="440" spans="2:10" ht="14.65" customHeight="1" x14ac:dyDescent="0.25">
      <c r="B440" s="10" t="s">
        <v>407</v>
      </c>
      <c r="C440" s="9" t="s">
        <v>542</v>
      </c>
      <c r="D440" s="11" t="s">
        <v>411</v>
      </c>
      <c r="E440" s="12">
        <v>39513</v>
      </c>
      <c r="F440" s="13">
        <f t="shared" si="6"/>
        <v>401185.91</v>
      </c>
      <c r="G440" s="8">
        <v>39691</v>
      </c>
      <c r="H440" s="14">
        <v>0</v>
      </c>
      <c r="I440" s="13">
        <v>401185.91</v>
      </c>
      <c r="J440" s="7" t="s">
        <v>520</v>
      </c>
    </row>
    <row r="441" spans="2:10" ht="14.65" customHeight="1" x14ac:dyDescent="0.25">
      <c r="B441" s="10" t="s">
        <v>407</v>
      </c>
      <c r="C441" s="9" t="s">
        <v>542</v>
      </c>
      <c r="D441" s="11" t="s">
        <v>412</v>
      </c>
      <c r="E441" s="12">
        <v>39513</v>
      </c>
      <c r="F441" s="13">
        <f t="shared" si="6"/>
        <v>129890.88</v>
      </c>
      <c r="G441" s="8">
        <v>39691</v>
      </c>
      <c r="H441" s="14">
        <v>0</v>
      </c>
      <c r="I441" s="13">
        <v>129890.88</v>
      </c>
      <c r="J441" s="7" t="s">
        <v>520</v>
      </c>
    </row>
    <row r="442" spans="2:10" ht="14.65" customHeight="1" x14ac:dyDescent="0.25">
      <c r="B442" s="10" t="s">
        <v>407</v>
      </c>
      <c r="C442" s="9" t="s">
        <v>542</v>
      </c>
      <c r="D442" s="11" t="s">
        <v>413</v>
      </c>
      <c r="E442" s="12">
        <v>39521</v>
      </c>
      <c r="F442" s="13">
        <f t="shared" si="6"/>
        <v>34637.910000000003</v>
      </c>
      <c r="G442" s="8">
        <v>39691</v>
      </c>
      <c r="H442" s="14">
        <v>0</v>
      </c>
      <c r="I442" s="13">
        <v>34637.910000000003</v>
      </c>
      <c r="J442" s="7" t="s">
        <v>520</v>
      </c>
    </row>
    <row r="443" spans="2:10" ht="14.65" customHeight="1" x14ac:dyDescent="0.25">
      <c r="B443" s="10" t="s">
        <v>407</v>
      </c>
      <c r="C443" s="9" t="s">
        <v>542</v>
      </c>
      <c r="D443" s="11" t="s">
        <v>414</v>
      </c>
      <c r="E443" s="12">
        <v>39660</v>
      </c>
      <c r="F443" s="13">
        <f t="shared" si="6"/>
        <v>1232664.69</v>
      </c>
      <c r="G443" s="8">
        <v>39691</v>
      </c>
      <c r="H443" s="14">
        <v>0</v>
      </c>
      <c r="I443" s="13">
        <v>1232664.69</v>
      </c>
      <c r="J443" s="7" t="s">
        <v>520</v>
      </c>
    </row>
    <row r="444" spans="2:10" ht="14.65" customHeight="1" x14ac:dyDescent="0.25">
      <c r="B444" s="10" t="s">
        <v>407</v>
      </c>
      <c r="C444" s="9" t="s">
        <v>542</v>
      </c>
      <c r="D444" s="11" t="s">
        <v>415</v>
      </c>
      <c r="E444" s="12">
        <v>39750</v>
      </c>
      <c r="F444" s="13">
        <f t="shared" si="6"/>
        <v>8200037.7300000004</v>
      </c>
      <c r="G444" s="8">
        <v>39691</v>
      </c>
      <c r="H444" s="14">
        <v>0</v>
      </c>
      <c r="I444" s="13">
        <v>8200037.7300000004</v>
      </c>
      <c r="J444" s="7" t="s">
        <v>520</v>
      </c>
    </row>
    <row r="445" spans="2:10" ht="14.65" customHeight="1" x14ac:dyDescent="0.25">
      <c r="B445" s="10" t="s">
        <v>407</v>
      </c>
      <c r="C445" s="9" t="s">
        <v>542</v>
      </c>
      <c r="D445" s="11" t="s">
        <v>416</v>
      </c>
      <c r="E445" s="12">
        <v>39793</v>
      </c>
      <c r="F445" s="13">
        <f t="shared" si="6"/>
        <v>6240.42</v>
      </c>
      <c r="G445" s="8">
        <v>39691</v>
      </c>
      <c r="H445" s="14">
        <v>0</v>
      </c>
      <c r="I445" s="13">
        <v>6240.42</v>
      </c>
      <c r="J445" s="7" t="s">
        <v>520</v>
      </c>
    </row>
    <row r="446" spans="2:10" ht="14.65" customHeight="1" x14ac:dyDescent="0.25">
      <c r="B446" s="10" t="s">
        <v>407</v>
      </c>
      <c r="C446" s="9" t="s">
        <v>542</v>
      </c>
      <c r="D446" s="11" t="s">
        <v>417</v>
      </c>
      <c r="E446" s="12">
        <v>39930</v>
      </c>
      <c r="F446" s="13">
        <f t="shared" si="6"/>
        <v>287733.59000000003</v>
      </c>
      <c r="G446" s="8">
        <v>40178</v>
      </c>
      <c r="H446" s="14">
        <v>0</v>
      </c>
      <c r="I446" s="13">
        <v>287733.59000000003</v>
      </c>
      <c r="J446" s="7" t="s">
        <v>520</v>
      </c>
    </row>
    <row r="447" spans="2:10" ht="14.65" customHeight="1" x14ac:dyDescent="0.25">
      <c r="B447" s="10" t="s">
        <v>407</v>
      </c>
      <c r="C447" s="9" t="s">
        <v>542</v>
      </c>
      <c r="D447" s="11" t="s">
        <v>418</v>
      </c>
      <c r="E447" s="12">
        <v>39931</v>
      </c>
      <c r="F447" s="13">
        <f t="shared" ref="F447:F510" si="7">+I447+H447</f>
        <v>20137.990000000002</v>
      </c>
      <c r="G447" s="8">
        <v>40178</v>
      </c>
      <c r="H447" s="14">
        <v>0</v>
      </c>
      <c r="I447" s="13">
        <v>20137.990000000002</v>
      </c>
      <c r="J447" s="7" t="s">
        <v>520</v>
      </c>
    </row>
    <row r="448" spans="2:10" ht="14.65" customHeight="1" x14ac:dyDescent="0.25">
      <c r="B448" s="10" t="s">
        <v>407</v>
      </c>
      <c r="C448" s="9" t="s">
        <v>542</v>
      </c>
      <c r="D448" s="11" t="s">
        <v>419</v>
      </c>
      <c r="E448" s="12">
        <v>39973</v>
      </c>
      <c r="F448" s="13">
        <f t="shared" si="7"/>
        <v>474928.68</v>
      </c>
      <c r="G448" s="8">
        <v>40178</v>
      </c>
      <c r="H448" s="14">
        <v>0</v>
      </c>
      <c r="I448" s="13">
        <v>474928.68</v>
      </c>
      <c r="J448" s="7" t="s">
        <v>520</v>
      </c>
    </row>
    <row r="449" spans="2:10" ht="14.65" customHeight="1" x14ac:dyDescent="0.25">
      <c r="B449" s="10" t="s">
        <v>407</v>
      </c>
      <c r="C449" s="9" t="s">
        <v>542</v>
      </c>
      <c r="D449" s="11" t="s">
        <v>420</v>
      </c>
      <c r="E449" s="12">
        <v>39982</v>
      </c>
      <c r="F449" s="13">
        <f t="shared" si="7"/>
        <v>2760.15</v>
      </c>
      <c r="G449" s="8">
        <v>40178</v>
      </c>
      <c r="H449" s="14">
        <v>0</v>
      </c>
      <c r="I449" s="13">
        <v>2760.15</v>
      </c>
      <c r="J449" s="7" t="s">
        <v>520</v>
      </c>
    </row>
    <row r="450" spans="2:10" ht="14.65" customHeight="1" x14ac:dyDescent="0.25">
      <c r="B450" s="10" t="s">
        <v>407</v>
      </c>
      <c r="C450" s="9" t="s">
        <v>542</v>
      </c>
      <c r="D450" s="11" t="s">
        <v>421</v>
      </c>
      <c r="E450" s="12">
        <v>40023</v>
      </c>
      <c r="F450" s="13">
        <f t="shared" si="7"/>
        <v>4959.57</v>
      </c>
      <c r="G450" s="8">
        <v>40178</v>
      </c>
      <c r="H450" s="14">
        <v>0</v>
      </c>
      <c r="I450" s="13">
        <v>4959.57</v>
      </c>
      <c r="J450" s="7" t="s">
        <v>520</v>
      </c>
    </row>
    <row r="451" spans="2:10" ht="14.65" customHeight="1" x14ac:dyDescent="0.25">
      <c r="B451" s="10" t="s">
        <v>407</v>
      </c>
      <c r="C451" s="9" t="s">
        <v>542</v>
      </c>
      <c r="D451" s="11" t="s">
        <v>422</v>
      </c>
      <c r="E451" s="12">
        <v>40045</v>
      </c>
      <c r="F451" s="13">
        <f t="shared" si="7"/>
        <v>1521.54</v>
      </c>
      <c r="G451" s="8">
        <v>40178</v>
      </c>
      <c r="H451" s="14">
        <v>0</v>
      </c>
      <c r="I451" s="13">
        <v>1521.54</v>
      </c>
      <c r="J451" s="7" t="s">
        <v>520</v>
      </c>
    </row>
    <row r="452" spans="2:10" ht="14.65" customHeight="1" x14ac:dyDescent="0.25">
      <c r="B452" s="10" t="s">
        <v>407</v>
      </c>
      <c r="C452" s="9" t="s">
        <v>542</v>
      </c>
      <c r="D452" s="11" t="s">
        <v>423</v>
      </c>
      <c r="E452" s="12">
        <v>40229</v>
      </c>
      <c r="F452" s="13">
        <f t="shared" si="7"/>
        <v>23427.01</v>
      </c>
      <c r="G452" s="8">
        <v>40543</v>
      </c>
      <c r="H452" s="14">
        <v>0</v>
      </c>
      <c r="I452" s="13">
        <v>23427.01</v>
      </c>
      <c r="J452" s="7" t="s">
        <v>520</v>
      </c>
    </row>
    <row r="453" spans="2:10" ht="14.65" customHeight="1" x14ac:dyDescent="0.25">
      <c r="B453" s="10" t="s">
        <v>407</v>
      </c>
      <c r="C453" s="9" t="s">
        <v>542</v>
      </c>
      <c r="D453" s="11" t="s">
        <v>424</v>
      </c>
      <c r="E453" s="12">
        <v>40255</v>
      </c>
      <c r="F453" s="13">
        <f t="shared" si="7"/>
        <v>20687.54</v>
      </c>
      <c r="G453" s="8">
        <v>40543</v>
      </c>
      <c r="H453" s="14">
        <v>0</v>
      </c>
      <c r="I453" s="13">
        <v>20687.54</v>
      </c>
      <c r="J453" s="7" t="s">
        <v>520</v>
      </c>
    </row>
    <row r="454" spans="2:10" ht="14.65" customHeight="1" x14ac:dyDescent="0.25">
      <c r="B454" s="10" t="s">
        <v>407</v>
      </c>
      <c r="C454" s="9" t="s">
        <v>542</v>
      </c>
      <c r="D454" s="11" t="s">
        <v>425</v>
      </c>
      <c r="E454" s="12">
        <v>40305</v>
      </c>
      <c r="F454" s="13">
        <f t="shared" si="7"/>
        <v>1913.55</v>
      </c>
      <c r="G454" s="8">
        <v>40543</v>
      </c>
      <c r="H454" s="14">
        <v>0</v>
      </c>
      <c r="I454" s="13">
        <v>1913.55</v>
      </c>
      <c r="J454" s="7" t="s">
        <v>520</v>
      </c>
    </row>
    <row r="455" spans="2:10" ht="14.65" customHeight="1" x14ac:dyDescent="0.25">
      <c r="B455" s="10" t="s">
        <v>407</v>
      </c>
      <c r="C455" s="9" t="s">
        <v>542</v>
      </c>
      <c r="D455" s="11" t="s">
        <v>426</v>
      </c>
      <c r="E455" s="12">
        <v>40365</v>
      </c>
      <c r="F455" s="13">
        <f t="shared" si="7"/>
        <v>2031.42</v>
      </c>
      <c r="G455" s="8">
        <v>40543</v>
      </c>
      <c r="H455" s="14">
        <v>0</v>
      </c>
      <c r="I455" s="13">
        <v>2031.42</v>
      </c>
      <c r="J455" s="7" t="s">
        <v>520</v>
      </c>
    </row>
    <row r="456" spans="2:10" ht="14.65" customHeight="1" x14ac:dyDescent="0.25">
      <c r="B456" s="10" t="s">
        <v>427</v>
      </c>
      <c r="C456" s="9" t="s">
        <v>846</v>
      </c>
      <c r="D456" s="11" t="s">
        <v>428</v>
      </c>
      <c r="E456" s="12">
        <v>38224</v>
      </c>
      <c r="F456" s="13">
        <f t="shared" si="7"/>
        <v>3500</v>
      </c>
      <c r="G456" s="8">
        <v>38352</v>
      </c>
      <c r="H456" s="14">
        <v>0</v>
      </c>
      <c r="I456" s="13">
        <v>3500</v>
      </c>
      <c r="J456" s="7" t="s">
        <v>520</v>
      </c>
    </row>
    <row r="457" spans="2:10" ht="14.65" customHeight="1" x14ac:dyDescent="0.25">
      <c r="B457" s="10" t="s">
        <v>429</v>
      </c>
      <c r="C457" s="9" t="s">
        <v>828</v>
      </c>
      <c r="D457" s="11" t="s">
        <v>829</v>
      </c>
      <c r="E457" s="12">
        <v>40109</v>
      </c>
      <c r="F457" s="13">
        <f t="shared" si="7"/>
        <v>638000</v>
      </c>
      <c r="G457" s="8">
        <v>40178</v>
      </c>
      <c r="H457" s="14">
        <v>0</v>
      </c>
      <c r="I457" s="13">
        <v>638000</v>
      </c>
      <c r="J457" s="7" t="s">
        <v>520</v>
      </c>
    </row>
    <row r="458" spans="2:10" ht="14.65" customHeight="1" x14ac:dyDescent="0.25">
      <c r="B458" s="10" t="s">
        <v>431</v>
      </c>
      <c r="C458" s="9" t="s">
        <v>840</v>
      </c>
      <c r="D458" s="11" t="s">
        <v>432</v>
      </c>
      <c r="E458" s="12">
        <v>38343</v>
      </c>
      <c r="F458" s="13">
        <f t="shared" si="7"/>
        <v>30000</v>
      </c>
      <c r="G458" s="8">
        <v>38352</v>
      </c>
      <c r="H458" s="14">
        <v>0</v>
      </c>
      <c r="I458" s="13">
        <v>30000</v>
      </c>
      <c r="J458" s="7" t="s">
        <v>520</v>
      </c>
    </row>
    <row r="459" spans="2:10" ht="14.65" customHeight="1" x14ac:dyDescent="0.25">
      <c r="B459" s="10" t="s">
        <v>433</v>
      </c>
      <c r="C459" s="9" t="s">
        <v>830</v>
      </c>
      <c r="D459" s="11" t="s">
        <v>831</v>
      </c>
      <c r="E459" s="12">
        <v>39859</v>
      </c>
      <c r="F459" s="13">
        <f t="shared" si="7"/>
        <v>694310.22</v>
      </c>
      <c r="G459" s="8">
        <v>40178</v>
      </c>
      <c r="H459" s="14">
        <v>600000</v>
      </c>
      <c r="I459" s="13">
        <v>94310.22</v>
      </c>
      <c r="J459" s="7" t="s">
        <v>520</v>
      </c>
    </row>
    <row r="460" spans="2:10" ht="14.65" customHeight="1" x14ac:dyDescent="0.25">
      <c r="B460" s="10" t="s">
        <v>434</v>
      </c>
      <c r="C460" s="9" t="s">
        <v>543</v>
      </c>
      <c r="D460" s="11" t="s">
        <v>435</v>
      </c>
      <c r="E460" s="12">
        <v>40196</v>
      </c>
      <c r="F460" s="13">
        <f t="shared" si="7"/>
        <v>39684</v>
      </c>
      <c r="G460" s="8">
        <v>40543</v>
      </c>
      <c r="H460" s="14">
        <v>0</v>
      </c>
      <c r="I460" s="13">
        <v>39684</v>
      </c>
      <c r="J460" s="7" t="s">
        <v>520</v>
      </c>
    </row>
    <row r="461" spans="2:10" ht="14.65" customHeight="1" x14ac:dyDescent="0.25">
      <c r="B461" s="10" t="s">
        <v>434</v>
      </c>
      <c r="C461" s="9" t="s">
        <v>543</v>
      </c>
      <c r="D461" s="11" t="s">
        <v>436</v>
      </c>
      <c r="E461" s="12">
        <v>40262</v>
      </c>
      <c r="F461" s="13">
        <f t="shared" si="7"/>
        <v>9280</v>
      </c>
      <c r="G461" s="8">
        <v>40543</v>
      </c>
      <c r="H461" s="14">
        <v>0</v>
      </c>
      <c r="I461" s="13">
        <v>9280</v>
      </c>
      <c r="J461" s="7" t="s">
        <v>520</v>
      </c>
    </row>
    <row r="462" spans="2:10" ht="14.65" customHeight="1" x14ac:dyDescent="0.25">
      <c r="B462" s="10" t="s">
        <v>434</v>
      </c>
      <c r="C462" s="9" t="s">
        <v>543</v>
      </c>
      <c r="D462" s="11" t="s">
        <v>437</v>
      </c>
      <c r="E462" s="12">
        <v>40283</v>
      </c>
      <c r="F462" s="13">
        <f t="shared" si="7"/>
        <v>2610</v>
      </c>
      <c r="G462" s="8">
        <v>40543</v>
      </c>
      <c r="H462" s="14">
        <v>0</v>
      </c>
      <c r="I462" s="13">
        <v>2610</v>
      </c>
      <c r="J462" s="7" t="s">
        <v>520</v>
      </c>
    </row>
    <row r="463" spans="2:10" ht="14.65" customHeight="1" x14ac:dyDescent="0.25">
      <c r="B463" s="10" t="s">
        <v>434</v>
      </c>
      <c r="C463" s="9" t="s">
        <v>543</v>
      </c>
      <c r="D463" s="11" t="s">
        <v>438</v>
      </c>
      <c r="E463" s="12">
        <v>40283</v>
      </c>
      <c r="F463" s="13">
        <f t="shared" si="7"/>
        <v>1740</v>
      </c>
      <c r="G463" s="8">
        <v>40543</v>
      </c>
      <c r="H463" s="14">
        <v>0</v>
      </c>
      <c r="I463" s="13">
        <v>1740</v>
      </c>
      <c r="J463" s="7" t="s">
        <v>520</v>
      </c>
    </row>
    <row r="464" spans="2:10" ht="14.65" customHeight="1" x14ac:dyDescent="0.25">
      <c r="B464" s="10" t="s">
        <v>434</v>
      </c>
      <c r="C464" s="9" t="s">
        <v>543</v>
      </c>
      <c r="D464" s="11" t="s">
        <v>439</v>
      </c>
      <c r="E464" s="12">
        <v>40296</v>
      </c>
      <c r="F464" s="13">
        <f t="shared" si="7"/>
        <v>17632</v>
      </c>
      <c r="G464" s="8">
        <v>40543</v>
      </c>
      <c r="H464" s="14">
        <v>0</v>
      </c>
      <c r="I464" s="13">
        <v>17632</v>
      </c>
      <c r="J464" s="7" t="s">
        <v>520</v>
      </c>
    </row>
    <row r="465" spans="2:10" ht="14.65" customHeight="1" x14ac:dyDescent="0.25">
      <c r="B465" s="10" t="s">
        <v>434</v>
      </c>
      <c r="C465" s="9" t="s">
        <v>543</v>
      </c>
      <c r="D465" s="11" t="s">
        <v>440</v>
      </c>
      <c r="E465" s="12">
        <v>40296</v>
      </c>
      <c r="F465" s="13">
        <f t="shared" si="7"/>
        <v>13125.46</v>
      </c>
      <c r="G465" s="8">
        <v>40543</v>
      </c>
      <c r="H465" s="14">
        <v>0</v>
      </c>
      <c r="I465" s="13">
        <v>13125.46</v>
      </c>
      <c r="J465" s="7" t="s">
        <v>520</v>
      </c>
    </row>
    <row r="466" spans="2:10" ht="14.65" customHeight="1" x14ac:dyDescent="0.25">
      <c r="B466" s="10" t="s">
        <v>434</v>
      </c>
      <c r="C466" s="9" t="s">
        <v>543</v>
      </c>
      <c r="D466" s="11" t="s">
        <v>352</v>
      </c>
      <c r="E466" s="12">
        <v>40296</v>
      </c>
      <c r="F466" s="13">
        <f t="shared" si="7"/>
        <v>4640</v>
      </c>
      <c r="G466" s="8">
        <v>40543</v>
      </c>
      <c r="H466" s="14">
        <v>0</v>
      </c>
      <c r="I466" s="13">
        <v>4640</v>
      </c>
      <c r="J466" s="7" t="s">
        <v>520</v>
      </c>
    </row>
    <row r="467" spans="2:10" ht="14.65" customHeight="1" x14ac:dyDescent="0.25">
      <c r="B467" s="10" t="s">
        <v>434</v>
      </c>
      <c r="C467" s="9" t="s">
        <v>543</v>
      </c>
      <c r="D467" s="11" t="s">
        <v>441</v>
      </c>
      <c r="E467" s="12">
        <v>40296</v>
      </c>
      <c r="F467" s="13">
        <f t="shared" si="7"/>
        <v>18850</v>
      </c>
      <c r="G467" s="8">
        <v>40543</v>
      </c>
      <c r="H467" s="14">
        <v>0</v>
      </c>
      <c r="I467" s="13">
        <v>18850</v>
      </c>
      <c r="J467" s="7" t="s">
        <v>520</v>
      </c>
    </row>
    <row r="468" spans="2:10" ht="14.65" customHeight="1" x14ac:dyDescent="0.25">
      <c r="B468" s="10" t="s">
        <v>434</v>
      </c>
      <c r="C468" s="9" t="s">
        <v>543</v>
      </c>
      <c r="D468" s="11" t="s">
        <v>442</v>
      </c>
      <c r="E468" s="12">
        <v>40298</v>
      </c>
      <c r="F468" s="13">
        <f t="shared" si="7"/>
        <v>6960</v>
      </c>
      <c r="G468" s="8">
        <v>40543</v>
      </c>
      <c r="H468" s="14">
        <v>0</v>
      </c>
      <c r="I468" s="13">
        <v>6960</v>
      </c>
      <c r="J468" s="7" t="s">
        <v>520</v>
      </c>
    </row>
    <row r="469" spans="2:10" ht="14.65" customHeight="1" x14ac:dyDescent="0.25">
      <c r="B469" s="10" t="s">
        <v>434</v>
      </c>
      <c r="C469" s="9" t="s">
        <v>543</v>
      </c>
      <c r="D469" s="11" t="s">
        <v>443</v>
      </c>
      <c r="E469" s="12">
        <v>40304</v>
      </c>
      <c r="F469" s="13">
        <f t="shared" si="7"/>
        <v>17632</v>
      </c>
      <c r="G469" s="8">
        <v>40543</v>
      </c>
      <c r="H469" s="14">
        <v>0</v>
      </c>
      <c r="I469" s="13">
        <v>17632</v>
      </c>
      <c r="J469" s="7" t="s">
        <v>520</v>
      </c>
    </row>
    <row r="470" spans="2:10" ht="14.65" customHeight="1" x14ac:dyDescent="0.25">
      <c r="B470" s="10" t="s">
        <v>434</v>
      </c>
      <c r="C470" s="9" t="s">
        <v>543</v>
      </c>
      <c r="D470" s="11" t="s">
        <v>444</v>
      </c>
      <c r="E470" s="12">
        <v>40309</v>
      </c>
      <c r="F470" s="13">
        <f t="shared" si="7"/>
        <v>24015.48</v>
      </c>
      <c r="G470" s="8">
        <v>40543</v>
      </c>
      <c r="H470" s="14">
        <v>0</v>
      </c>
      <c r="I470" s="13">
        <v>24015.48</v>
      </c>
      <c r="J470" s="7" t="s">
        <v>520</v>
      </c>
    </row>
    <row r="471" spans="2:10" ht="14.65" customHeight="1" x14ac:dyDescent="0.25">
      <c r="B471" s="10" t="s">
        <v>434</v>
      </c>
      <c r="C471" s="9" t="s">
        <v>543</v>
      </c>
      <c r="D471" s="11" t="s">
        <v>445</v>
      </c>
      <c r="E471" s="12">
        <v>40309</v>
      </c>
      <c r="F471" s="13">
        <f t="shared" si="7"/>
        <v>7540</v>
      </c>
      <c r="G471" s="8">
        <v>40543</v>
      </c>
      <c r="H471" s="14">
        <v>0</v>
      </c>
      <c r="I471" s="13">
        <v>7540</v>
      </c>
      <c r="J471" s="7" t="s">
        <v>520</v>
      </c>
    </row>
    <row r="472" spans="2:10" ht="14.65" customHeight="1" x14ac:dyDescent="0.25">
      <c r="B472" s="10" t="s">
        <v>434</v>
      </c>
      <c r="C472" s="9" t="s">
        <v>543</v>
      </c>
      <c r="D472" s="11" t="s">
        <v>446</v>
      </c>
      <c r="E472" s="12">
        <v>40310</v>
      </c>
      <c r="F472" s="13">
        <f t="shared" si="7"/>
        <v>33175.379999999997</v>
      </c>
      <c r="G472" s="8">
        <v>40543</v>
      </c>
      <c r="H472" s="14">
        <v>0</v>
      </c>
      <c r="I472" s="13">
        <v>33175.379999999997</v>
      </c>
      <c r="J472" s="7" t="s">
        <v>520</v>
      </c>
    </row>
    <row r="473" spans="2:10" ht="14.65" customHeight="1" x14ac:dyDescent="0.25">
      <c r="B473" s="10" t="s">
        <v>434</v>
      </c>
      <c r="C473" s="9" t="s">
        <v>543</v>
      </c>
      <c r="D473" s="11" t="s">
        <v>447</v>
      </c>
      <c r="E473" s="12">
        <v>40310</v>
      </c>
      <c r="F473" s="13">
        <f t="shared" si="7"/>
        <v>16559.939999999999</v>
      </c>
      <c r="G473" s="8">
        <v>40543</v>
      </c>
      <c r="H473" s="14">
        <v>0</v>
      </c>
      <c r="I473" s="13">
        <v>16559.939999999999</v>
      </c>
      <c r="J473" s="7" t="s">
        <v>520</v>
      </c>
    </row>
    <row r="474" spans="2:10" ht="14.65" customHeight="1" x14ac:dyDescent="0.25">
      <c r="B474" s="10" t="s">
        <v>434</v>
      </c>
      <c r="C474" s="9" t="s">
        <v>543</v>
      </c>
      <c r="D474" s="11" t="s">
        <v>246</v>
      </c>
      <c r="E474" s="12">
        <v>40311</v>
      </c>
      <c r="F474" s="13">
        <f t="shared" si="7"/>
        <v>12644</v>
      </c>
      <c r="G474" s="8">
        <v>40543</v>
      </c>
      <c r="H474" s="14">
        <v>0</v>
      </c>
      <c r="I474" s="13">
        <v>12644</v>
      </c>
      <c r="J474" s="7" t="s">
        <v>520</v>
      </c>
    </row>
    <row r="475" spans="2:10" ht="14.65" customHeight="1" x14ac:dyDescent="0.25">
      <c r="B475" s="10" t="s">
        <v>434</v>
      </c>
      <c r="C475" s="9" t="s">
        <v>543</v>
      </c>
      <c r="D475" s="11" t="s">
        <v>448</v>
      </c>
      <c r="E475" s="12">
        <v>40312</v>
      </c>
      <c r="F475" s="13">
        <f t="shared" si="7"/>
        <v>17632</v>
      </c>
      <c r="G475" s="8">
        <v>40543</v>
      </c>
      <c r="H475" s="14">
        <v>0</v>
      </c>
      <c r="I475" s="13">
        <v>17632</v>
      </c>
      <c r="J475" s="7" t="s">
        <v>520</v>
      </c>
    </row>
    <row r="476" spans="2:10" ht="14.65" customHeight="1" x14ac:dyDescent="0.25">
      <c r="B476" s="10" t="s">
        <v>434</v>
      </c>
      <c r="C476" s="9" t="s">
        <v>543</v>
      </c>
      <c r="D476" s="11" t="s">
        <v>449</v>
      </c>
      <c r="E476" s="12">
        <v>40312</v>
      </c>
      <c r="F476" s="13">
        <f t="shared" si="7"/>
        <v>6960</v>
      </c>
      <c r="G476" s="8">
        <v>40543</v>
      </c>
      <c r="H476" s="14">
        <v>0</v>
      </c>
      <c r="I476" s="13">
        <v>6960</v>
      </c>
      <c r="J476" s="7" t="s">
        <v>520</v>
      </c>
    </row>
    <row r="477" spans="2:10" ht="14.65" customHeight="1" x14ac:dyDescent="0.25">
      <c r="B477" s="10" t="s">
        <v>434</v>
      </c>
      <c r="C477" s="9" t="s">
        <v>543</v>
      </c>
      <c r="D477" s="11" t="s">
        <v>450</v>
      </c>
      <c r="E477" s="12">
        <v>40312</v>
      </c>
      <c r="F477" s="13">
        <f t="shared" si="7"/>
        <v>24012</v>
      </c>
      <c r="G477" s="8">
        <v>40543</v>
      </c>
      <c r="H477" s="14">
        <v>0</v>
      </c>
      <c r="I477" s="13">
        <v>24012</v>
      </c>
      <c r="J477" s="7" t="s">
        <v>520</v>
      </c>
    </row>
    <row r="478" spans="2:10" ht="14.65" customHeight="1" x14ac:dyDescent="0.25">
      <c r="B478" s="10" t="s">
        <v>434</v>
      </c>
      <c r="C478" s="9" t="s">
        <v>543</v>
      </c>
      <c r="D478" s="11" t="s">
        <v>451</v>
      </c>
      <c r="E478" s="12">
        <v>40318</v>
      </c>
      <c r="F478" s="13">
        <f t="shared" si="7"/>
        <v>13224</v>
      </c>
      <c r="G478" s="8">
        <v>40543</v>
      </c>
      <c r="H478" s="14">
        <v>0</v>
      </c>
      <c r="I478" s="13">
        <v>13224</v>
      </c>
      <c r="J478" s="7" t="s">
        <v>520</v>
      </c>
    </row>
    <row r="479" spans="2:10" ht="14.65" customHeight="1" x14ac:dyDescent="0.25">
      <c r="B479" s="10" t="s">
        <v>434</v>
      </c>
      <c r="C479" s="9" t="s">
        <v>543</v>
      </c>
      <c r="D479" s="11" t="s">
        <v>452</v>
      </c>
      <c r="E479" s="12">
        <v>40318</v>
      </c>
      <c r="F479" s="13">
        <f t="shared" si="7"/>
        <v>9354.24</v>
      </c>
      <c r="G479" s="8">
        <v>40543</v>
      </c>
      <c r="H479" s="14">
        <v>0</v>
      </c>
      <c r="I479" s="13">
        <v>9354.24</v>
      </c>
      <c r="J479" s="7" t="s">
        <v>520</v>
      </c>
    </row>
    <row r="480" spans="2:10" ht="14.65" customHeight="1" x14ac:dyDescent="0.25">
      <c r="B480" s="10" t="s">
        <v>434</v>
      </c>
      <c r="C480" s="9" t="s">
        <v>543</v>
      </c>
      <c r="D480" s="11" t="s">
        <v>453</v>
      </c>
      <c r="E480" s="12">
        <v>40319</v>
      </c>
      <c r="F480" s="13">
        <f t="shared" si="7"/>
        <v>15312</v>
      </c>
      <c r="G480" s="8">
        <v>40543</v>
      </c>
      <c r="H480" s="14">
        <v>0</v>
      </c>
      <c r="I480" s="13">
        <v>15312</v>
      </c>
      <c r="J480" s="7" t="s">
        <v>520</v>
      </c>
    </row>
    <row r="481" spans="2:10" ht="14.65" customHeight="1" x14ac:dyDescent="0.25">
      <c r="B481" s="10" t="s">
        <v>434</v>
      </c>
      <c r="C481" s="9" t="s">
        <v>543</v>
      </c>
      <c r="D481" s="11" t="s">
        <v>454</v>
      </c>
      <c r="E481" s="12">
        <v>40319</v>
      </c>
      <c r="F481" s="13">
        <f t="shared" si="7"/>
        <v>10440</v>
      </c>
      <c r="G481" s="8">
        <v>40543</v>
      </c>
      <c r="H481" s="14">
        <v>0</v>
      </c>
      <c r="I481" s="13">
        <v>10440</v>
      </c>
      <c r="J481" s="7" t="s">
        <v>520</v>
      </c>
    </row>
    <row r="482" spans="2:10" ht="14.65" customHeight="1" x14ac:dyDescent="0.25">
      <c r="B482" s="10" t="s">
        <v>434</v>
      </c>
      <c r="C482" s="9" t="s">
        <v>543</v>
      </c>
      <c r="D482" s="11" t="s">
        <v>455</v>
      </c>
      <c r="E482" s="12">
        <v>40319</v>
      </c>
      <c r="F482" s="13">
        <f t="shared" si="7"/>
        <v>47270</v>
      </c>
      <c r="G482" s="8">
        <v>40543</v>
      </c>
      <c r="H482" s="14">
        <v>0</v>
      </c>
      <c r="I482" s="13">
        <v>47270</v>
      </c>
      <c r="J482" s="7" t="s">
        <v>520</v>
      </c>
    </row>
    <row r="483" spans="2:10" ht="14.65" customHeight="1" x14ac:dyDescent="0.25">
      <c r="B483" s="10" t="s">
        <v>434</v>
      </c>
      <c r="C483" s="9" t="s">
        <v>543</v>
      </c>
      <c r="D483" s="11" t="s">
        <v>456</v>
      </c>
      <c r="E483" s="12">
        <v>40322</v>
      </c>
      <c r="F483" s="13">
        <f t="shared" si="7"/>
        <v>43255.32</v>
      </c>
      <c r="G483" s="8">
        <v>40543</v>
      </c>
      <c r="H483" s="14">
        <v>0</v>
      </c>
      <c r="I483" s="13">
        <v>43255.32</v>
      </c>
      <c r="J483" s="7" t="s">
        <v>520</v>
      </c>
    </row>
    <row r="484" spans="2:10" ht="14.65" customHeight="1" x14ac:dyDescent="0.25">
      <c r="B484" s="10" t="s">
        <v>434</v>
      </c>
      <c r="C484" s="9" t="s">
        <v>543</v>
      </c>
      <c r="D484" s="11" t="s">
        <v>430</v>
      </c>
      <c r="E484" s="12">
        <v>40322</v>
      </c>
      <c r="F484" s="13">
        <f t="shared" si="7"/>
        <v>33147</v>
      </c>
      <c r="G484" s="8">
        <v>40543</v>
      </c>
      <c r="H484" s="14">
        <v>0</v>
      </c>
      <c r="I484" s="13">
        <v>33147</v>
      </c>
      <c r="J484" s="7" t="s">
        <v>520</v>
      </c>
    </row>
    <row r="485" spans="2:10" ht="14.65" customHeight="1" x14ac:dyDescent="0.25">
      <c r="B485" s="10" t="s">
        <v>434</v>
      </c>
      <c r="C485" s="9" t="s">
        <v>543</v>
      </c>
      <c r="D485" s="11" t="s">
        <v>457</v>
      </c>
      <c r="E485" s="12">
        <v>40324</v>
      </c>
      <c r="F485" s="13">
        <f t="shared" si="7"/>
        <v>16008</v>
      </c>
      <c r="G485" s="8">
        <v>40543</v>
      </c>
      <c r="H485" s="14">
        <v>0</v>
      </c>
      <c r="I485" s="13">
        <v>16008</v>
      </c>
      <c r="J485" s="7" t="s">
        <v>520</v>
      </c>
    </row>
    <row r="486" spans="2:10" ht="14.65" customHeight="1" x14ac:dyDescent="0.25">
      <c r="B486" s="10" t="s">
        <v>434</v>
      </c>
      <c r="C486" s="9" t="s">
        <v>543</v>
      </c>
      <c r="D486" s="11" t="s">
        <v>458</v>
      </c>
      <c r="E486" s="12">
        <v>40324</v>
      </c>
      <c r="F486" s="13">
        <f t="shared" si="7"/>
        <v>49678.16</v>
      </c>
      <c r="G486" s="8">
        <v>40543</v>
      </c>
      <c r="H486" s="14">
        <v>0</v>
      </c>
      <c r="I486" s="13">
        <v>49678.16</v>
      </c>
      <c r="J486" s="7" t="s">
        <v>520</v>
      </c>
    </row>
    <row r="487" spans="2:10" ht="14.65" customHeight="1" x14ac:dyDescent="0.25">
      <c r="B487" s="10" t="s">
        <v>434</v>
      </c>
      <c r="C487" s="9" t="s">
        <v>543</v>
      </c>
      <c r="D487" s="11" t="s">
        <v>459</v>
      </c>
      <c r="E487" s="12">
        <v>40325</v>
      </c>
      <c r="F487" s="13">
        <f t="shared" si="7"/>
        <v>33408</v>
      </c>
      <c r="G487" s="8">
        <v>40543</v>
      </c>
      <c r="H487" s="14">
        <v>0</v>
      </c>
      <c r="I487" s="13">
        <v>33408</v>
      </c>
      <c r="J487" s="7" t="s">
        <v>520</v>
      </c>
    </row>
    <row r="488" spans="2:10" ht="14.65" customHeight="1" x14ac:dyDescent="0.25">
      <c r="B488" s="10" t="s">
        <v>434</v>
      </c>
      <c r="C488" s="9" t="s">
        <v>543</v>
      </c>
      <c r="D488" s="11" t="s">
        <v>297</v>
      </c>
      <c r="E488" s="12">
        <v>40327</v>
      </c>
      <c r="F488" s="13">
        <f t="shared" si="7"/>
        <v>18125</v>
      </c>
      <c r="G488" s="8">
        <v>40543</v>
      </c>
      <c r="H488" s="14">
        <v>0</v>
      </c>
      <c r="I488" s="13">
        <v>18125</v>
      </c>
      <c r="J488" s="7" t="s">
        <v>520</v>
      </c>
    </row>
    <row r="489" spans="2:10" ht="14.65" customHeight="1" x14ac:dyDescent="0.25">
      <c r="B489" s="10" t="s">
        <v>434</v>
      </c>
      <c r="C489" s="9" t="s">
        <v>543</v>
      </c>
      <c r="D489" s="11" t="s">
        <v>460</v>
      </c>
      <c r="E489" s="12">
        <v>40327</v>
      </c>
      <c r="F489" s="13">
        <f t="shared" si="7"/>
        <v>5916</v>
      </c>
      <c r="G489" s="8">
        <v>40543</v>
      </c>
      <c r="H489" s="14">
        <v>0</v>
      </c>
      <c r="I489" s="13">
        <v>5916</v>
      </c>
      <c r="J489" s="7" t="s">
        <v>520</v>
      </c>
    </row>
    <row r="490" spans="2:10" ht="14.65" customHeight="1" x14ac:dyDescent="0.25">
      <c r="B490" s="10" t="s">
        <v>434</v>
      </c>
      <c r="C490" s="9" t="s">
        <v>543</v>
      </c>
      <c r="D490" s="11" t="s">
        <v>461</v>
      </c>
      <c r="E490" s="12">
        <v>40327</v>
      </c>
      <c r="F490" s="13">
        <f t="shared" si="7"/>
        <v>14268</v>
      </c>
      <c r="G490" s="8">
        <v>40543</v>
      </c>
      <c r="H490" s="14">
        <v>0</v>
      </c>
      <c r="I490" s="13">
        <v>14268</v>
      </c>
      <c r="J490" s="7" t="s">
        <v>520</v>
      </c>
    </row>
    <row r="491" spans="2:10" ht="14.65" customHeight="1" x14ac:dyDescent="0.25">
      <c r="B491" s="10" t="s">
        <v>434</v>
      </c>
      <c r="C491" s="9" t="s">
        <v>543</v>
      </c>
      <c r="D491" s="11" t="s">
        <v>462</v>
      </c>
      <c r="E491" s="12">
        <v>40327</v>
      </c>
      <c r="F491" s="13">
        <f t="shared" si="7"/>
        <v>17632</v>
      </c>
      <c r="G491" s="8">
        <v>40543</v>
      </c>
      <c r="H491" s="14">
        <v>0</v>
      </c>
      <c r="I491" s="13">
        <v>17632</v>
      </c>
      <c r="J491" s="7" t="s">
        <v>520</v>
      </c>
    </row>
    <row r="492" spans="2:10" ht="14.65" customHeight="1" x14ac:dyDescent="0.25">
      <c r="B492" s="10" t="s">
        <v>434</v>
      </c>
      <c r="C492" s="9" t="s">
        <v>543</v>
      </c>
      <c r="D492" s="11" t="s">
        <v>463</v>
      </c>
      <c r="E492" s="12">
        <v>40337</v>
      </c>
      <c r="F492" s="13">
        <f t="shared" si="7"/>
        <v>59740</v>
      </c>
      <c r="G492" s="8">
        <v>40543</v>
      </c>
      <c r="H492" s="14">
        <v>0</v>
      </c>
      <c r="I492" s="13">
        <v>59740</v>
      </c>
      <c r="J492" s="7" t="s">
        <v>520</v>
      </c>
    </row>
    <row r="493" spans="2:10" ht="14.65" customHeight="1" x14ac:dyDescent="0.25">
      <c r="B493" s="10" t="s">
        <v>434</v>
      </c>
      <c r="C493" s="9" t="s">
        <v>543</v>
      </c>
      <c r="D493" s="11" t="s">
        <v>274</v>
      </c>
      <c r="E493" s="12">
        <v>40350</v>
      </c>
      <c r="F493" s="13">
        <f t="shared" si="7"/>
        <v>66647.8</v>
      </c>
      <c r="G493" s="8">
        <v>40543</v>
      </c>
      <c r="H493" s="14">
        <v>0</v>
      </c>
      <c r="I493" s="13">
        <v>66647.8</v>
      </c>
      <c r="J493" s="7" t="s">
        <v>520</v>
      </c>
    </row>
    <row r="494" spans="2:10" ht="14.65" customHeight="1" x14ac:dyDescent="0.25">
      <c r="B494" s="10" t="s">
        <v>434</v>
      </c>
      <c r="C494" s="9" t="s">
        <v>543</v>
      </c>
      <c r="D494" s="11" t="s">
        <v>464</v>
      </c>
      <c r="E494" s="12">
        <v>40351</v>
      </c>
      <c r="F494" s="13">
        <f t="shared" si="7"/>
        <v>5307</v>
      </c>
      <c r="G494" s="8">
        <v>40543</v>
      </c>
      <c r="H494" s="14">
        <v>0</v>
      </c>
      <c r="I494" s="13">
        <v>5307</v>
      </c>
      <c r="J494" s="7" t="s">
        <v>520</v>
      </c>
    </row>
    <row r="495" spans="2:10" ht="14.65" customHeight="1" x14ac:dyDescent="0.25">
      <c r="B495" s="10" t="s">
        <v>434</v>
      </c>
      <c r="C495" s="9" t="s">
        <v>543</v>
      </c>
      <c r="D495" s="11" t="s">
        <v>465</v>
      </c>
      <c r="E495" s="12">
        <v>40351</v>
      </c>
      <c r="F495" s="13">
        <f t="shared" si="7"/>
        <v>7900</v>
      </c>
      <c r="G495" s="8">
        <v>40543</v>
      </c>
      <c r="H495" s="14">
        <v>0</v>
      </c>
      <c r="I495" s="13">
        <v>7900</v>
      </c>
      <c r="J495" s="7" t="s">
        <v>520</v>
      </c>
    </row>
    <row r="496" spans="2:10" ht="14.65" customHeight="1" x14ac:dyDescent="0.25">
      <c r="B496" s="10" t="s">
        <v>434</v>
      </c>
      <c r="C496" s="9" t="s">
        <v>543</v>
      </c>
      <c r="D496" s="11" t="s">
        <v>466</v>
      </c>
      <c r="E496" s="12">
        <v>40352</v>
      </c>
      <c r="F496" s="13">
        <f t="shared" si="7"/>
        <v>26680</v>
      </c>
      <c r="G496" s="8">
        <v>40543</v>
      </c>
      <c r="H496" s="14">
        <v>0</v>
      </c>
      <c r="I496" s="13">
        <v>26680</v>
      </c>
      <c r="J496" s="7" t="s">
        <v>520</v>
      </c>
    </row>
    <row r="497" spans="2:10" ht="14.65" customHeight="1" x14ac:dyDescent="0.25">
      <c r="B497" s="10" t="s">
        <v>434</v>
      </c>
      <c r="C497" s="9" t="s">
        <v>543</v>
      </c>
      <c r="D497" s="11" t="s">
        <v>467</v>
      </c>
      <c r="E497" s="12">
        <v>40352</v>
      </c>
      <c r="F497" s="13">
        <f t="shared" si="7"/>
        <v>2610</v>
      </c>
      <c r="G497" s="8">
        <v>40543</v>
      </c>
      <c r="H497" s="14">
        <v>0</v>
      </c>
      <c r="I497" s="13">
        <v>2610</v>
      </c>
      <c r="J497" s="7" t="s">
        <v>520</v>
      </c>
    </row>
    <row r="498" spans="2:10" ht="14.65" customHeight="1" x14ac:dyDescent="0.25">
      <c r="B498" s="10" t="s">
        <v>434</v>
      </c>
      <c r="C498" s="9" t="s">
        <v>543</v>
      </c>
      <c r="D498" s="11" t="s">
        <v>468</v>
      </c>
      <c r="E498" s="12">
        <v>40359</v>
      </c>
      <c r="F498" s="13">
        <f t="shared" si="7"/>
        <v>17835</v>
      </c>
      <c r="G498" s="8">
        <v>40543</v>
      </c>
      <c r="H498" s="14">
        <v>0</v>
      </c>
      <c r="I498" s="13">
        <v>17835</v>
      </c>
      <c r="J498" s="7" t="s">
        <v>520</v>
      </c>
    </row>
    <row r="499" spans="2:10" ht="14.65" customHeight="1" x14ac:dyDescent="0.25">
      <c r="B499" s="10" t="s">
        <v>434</v>
      </c>
      <c r="C499" s="9" t="s">
        <v>543</v>
      </c>
      <c r="D499" s="11" t="s">
        <v>469</v>
      </c>
      <c r="E499" s="12">
        <v>40359</v>
      </c>
      <c r="F499" s="13">
        <f t="shared" si="7"/>
        <v>17835</v>
      </c>
      <c r="G499" s="8">
        <v>40543</v>
      </c>
      <c r="H499" s="14">
        <v>0</v>
      </c>
      <c r="I499" s="13">
        <v>17835</v>
      </c>
      <c r="J499" s="7" t="s">
        <v>520</v>
      </c>
    </row>
    <row r="500" spans="2:10" ht="14.65" customHeight="1" x14ac:dyDescent="0.25">
      <c r="B500" s="10" t="s">
        <v>434</v>
      </c>
      <c r="C500" s="9" t="s">
        <v>543</v>
      </c>
      <c r="D500" s="11" t="s">
        <v>470</v>
      </c>
      <c r="E500" s="12">
        <v>40367</v>
      </c>
      <c r="F500" s="13">
        <f t="shared" si="7"/>
        <v>11368</v>
      </c>
      <c r="G500" s="8">
        <v>40543</v>
      </c>
      <c r="H500" s="14">
        <v>0</v>
      </c>
      <c r="I500" s="13">
        <v>11368</v>
      </c>
      <c r="J500" s="7" t="s">
        <v>520</v>
      </c>
    </row>
    <row r="501" spans="2:10" ht="14.65" customHeight="1" x14ac:dyDescent="0.25">
      <c r="B501" s="10" t="s">
        <v>434</v>
      </c>
      <c r="C501" s="9" t="s">
        <v>543</v>
      </c>
      <c r="D501" s="11" t="s">
        <v>471</v>
      </c>
      <c r="E501" s="12">
        <v>40371</v>
      </c>
      <c r="F501" s="13">
        <f t="shared" si="7"/>
        <v>16547.400000000001</v>
      </c>
      <c r="G501" s="8">
        <v>40543</v>
      </c>
      <c r="H501" s="14">
        <v>0</v>
      </c>
      <c r="I501" s="13">
        <v>16547.400000000001</v>
      </c>
      <c r="J501" s="7" t="s">
        <v>520</v>
      </c>
    </row>
    <row r="502" spans="2:10" ht="14.65" customHeight="1" x14ac:dyDescent="0.25">
      <c r="B502" s="10" t="s">
        <v>434</v>
      </c>
      <c r="C502" s="9" t="s">
        <v>543</v>
      </c>
      <c r="D502" s="11" t="s">
        <v>472</v>
      </c>
      <c r="E502" s="12">
        <v>40371</v>
      </c>
      <c r="F502" s="13">
        <f t="shared" si="7"/>
        <v>49996</v>
      </c>
      <c r="G502" s="8">
        <v>40543</v>
      </c>
      <c r="H502" s="14">
        <v>0</v>
      </c>
      <c r="I502" s="13">
        <v>49996</v>
      </c>
      <c r="J502" s="7" t="s">
        <v>520</v>
      </c>
    </row>
    <row r="503" spans="2:10" ht="14.65" customHeight="1" x14ac:dyDescent="0.25">
      <c r="B503" s="10" t="s">
        <v>434</v>
      </c>
      <c r="C503" s="9" t="s">
        <v>543</v>
      </c>
      <c r="D503" s="11" t="s">
        <v>473</v>
      </c>
      <c r="E503" s="12">
        <v>40372</v>
      </c>
      <c r="F503" s="13">
        <f t="shared" si="7"/>
        <v>20880</v>
      </c>
      <c r="G503" s="8">
        <v>40543</v>
      </c>
      <c r="H503" s="14">
        <v>0</v>
      </c>
      <c r="I503" s="13">
        <v>20880</v>
      </c>
      <c r="J503" s="7" t="s">
        <v>520</v>
      </c>
    </row>
    <row r="504" spans="2:10" ht="14.65" customHeight="1" x14ac:dyDescent="0.25">
      <c r="B504" s="10" t="s">
        <v>434</v>
      </c>
      <c r="C504" s="9" t="s">
        <v>543</v>
      </c>
      <c r="D504" s="11" t="s">
        <v>474</v>
      </c>
      <c r="E504" s="12">
        <v>40386</v>
      </c>
      <c r="F504" s="13">
        <f t="shared" si="7"/>
        <v>63684</v>
      </c>
      <c r="G504" s="8">
        <v>40543</v>
      </c>
      <c r="H504" s="14">
        <v>0</v>
      </c>
      <c r="I504" s="13">
        <v>63684</v>
      </c>
      <c r="J504" s="7" t="s">
        <v>520</v>
      </c>
    </row>
    <row r="505" spans="2:10" ht="14.65" customHeight="1" x14ac:dyDescent="0.25">
      <c r="B505" s="10" t="s">
        <v>434</v>
      </c>
      <c r="C505" s="9" t="s">
        <v>543</v>
      </c>
      <c r="D505" s="11" t="s">
        <v>475</v>
      </c>
      <c r="E505" s="12">
        <v>40387</v>
      </c>
      <c r="F505" s="13">
        <f t="shared" si="7"/>
        <v>49678.16</v>
      </c>
      <c r="G505" s="8">
        <v>40543</v>
      </c>
      <c r="H505" s="14">
        <v>0</v>
      </c>
      <c r="I505" s="13">
        <v>49678.16</v>
      </c>
      <c r="J505" s="7" t="s">
        <v>520</v>
      </c>
    </row>
    <row r="506" spans="2:10" ht="14.65" customHeight="1" x14ac:dyDescent="0.25">
      <c r="B506" s="10" t="s">
        <v>434</v>
      </c>
      <c r="C506" s="9" t="s">
        <v>543</v>
      </c>
      <c r="D506" s="11" t="s">
        <v>476</v>
      </c>
      <c r="E506" s="12">
        <v>40402</v>
      </c>
      <c r="F506" s="13">
        <f t="shared" si="7"/>
        <v>7337</v>
      </c>
      <c r="G506" s="8">
        <v>40543</v>
      </c>
      <c r="H506" s="14">
        <v>0</v>
      </c>
      <c r="I506" s="13">
        <v>7337</v>
      </c>
      <c r="J506" s="7" t="s">
        <v>520</v>
      </c>
    </row>
    <row r="507" spans="2:10" ht="14.65" customHeight="1" x14ac:dyDescent="0.25">
      <c r="B507" s="10" t="s">
        <v>434</v>
      </c>
      <c r="C507" s="9" t="s">
        <v>543</v>
      </c>
      <c r="D507" s="11" t="s">
        <v>477</v>
      </c>
      <c r="E507" s="12">
        <v>40403</v>
      </c>
      <c r="F507" s="13">
        <f t="shared" si="7"/>
        <v>15405.56</v>
      </c>
      <c r="G507" s="8">
        <v>40543</v>
      </c>
      <c r="H507" s="14">
        <v>0</v>
      </c>
      <c r="I507" s="13">
        <v>15405.56</v>
      </c>
      <c r="J507" s="7" t="s">
        <v>520</v>
      </c>
    </row>
    <row r="508" spans="2:10" ht="14.65" customHeight="1" x14ac:dyDescent="0.25">
      <c r="B508" s="10" t="s">
        <v>434</v>
      </c>
      <c r="C508" s="9" t="s">
        <v>543</v>
      </c>
      <c r="D508" s="11" t="s">
        <v>478</v>
      </c>
      <c r="E508" s="12">
        <v>40403</v>
      </c>
      <c r="F508" s="13">
        <f t="shared" si="7"/>
        <v>34483.46</v>
      </c>
      <c r="G508" s="8">
        <v>40543</v>
      </c>
      <c r="H508" s="14">
        <v>0</v>
      </c>
      <c r="I508" s="13">
        <v>34483.46</v>
      </c>
      <c r="J508" s="7" t="s">
        <v>520</v>
      </c>
    </row>
    <row r="509" spans="2:10" ht="14.65" customHeight="1" x14ac:dyDescent="0.25">
      <c r="B509" s="10" t="s">
        <v>479</v>
      </c>
      <c r="C509" s="9" t="s">
        <v>839</v>
      </c>
      <c r="D509" s="11" t="s">
        <v>480</v>
      </c>
      <c r="E509" s="12">
        <v>39034</v>
      </c>
      <c r="F509" s="13">
        <f t="shared" si="7"/>
        <v>2515438.66</v>
      </c>
      <c r="G509" s="8">
        <v>39082</v>
      </c>
      <c r="H509" s="14">
        <v>1075000</v>
      </c>
      <c r="I509" s="13">
        <v>1440438.66</v>
      </c>
      <c r="J509" s="7" t="s">
        <v>520</v>
      </c>
    </row>
    <row r="510" spans="2:10" ht="14.65" customHeight="1" x14ac:dyDescent="0.25">
      <c r="B510" s="10" t="s">
        <v>481</v>
      </c>
      <c r="C510" s="9" t="s">
        <v>753</v>
      </c>
      <c r="D510" s="11" t="s">
        <v>832</v>
      </c>
      <c r="E510" s="12">
        <v>42354</v>
      </c>
      <c r="F510" s="13">
        <f t="shared" si="7"/>
        <v>544570</v>
      </c>
      <c r="G510" s="8">
        <v>42369</v>
      </c>
      <c r="H510" s="14">
        <v>0</v>
      </c>
      <c r="I510" s="13">
        <v>544570</v>
      </c>
      <c r="J510" s="7" t="s">
        <v>520</v>
      </c>
    </row>
    <row r="511" spans="2:10" ht="14.65" customHeight="1" x14ac:dyDescent="0.25">
      <c r="B511" s="10" t="s">
        <v>482</v>
      </c>
      <c r="C511" s="9" t="s">
        <v>841</v>
      </c>
      <c r="D511" s="11" t="s">
        <v>842</v>
      </c>
      <c r="E511" s="12">
        <v>39099</v>
      </c>
      <c r="F511" s="13">
        <f t="shared" ref="F511:F534" si="8">+I511+H511</f>
        <v>8102.2</v>
      </c>
      <c r="G511" s="8">
        <v>39447</v>
      </c>
      <c r="H511" s="14">
        <v>0</v>
      </c>
      <c r="I511" s="13">
        <v>8102.2</v>
      </c>
      <c r="J511" s="7" t="s">
        <v>520</v>
      </c>
    </row>
    <row r="512" spans="2:10" ht="14.65" customHeight="1" x14ac:dyDescent="0.25">
      <c r="B512" s="10" t="s">
        <v>483</v>
      </c>
      <c r="C512" s="9" t="s">
        <v>852</v>
      </c>
      <c r="D512" s="11" t="s">
        <v>812</v>
      </c>
      <c r="E512" s="12">
        <v>39760</v>
      </c>
      <c r="F512" s="13">
        <f t="shared" si="8"/>
        <v>15045.2</v>
      </c>
      <c r="G512" s="8">
        <v>39691</v>
      </c>
      <c r="H512" s="14">
        <v>0</v>
      </c>
      <c r="I512" s="13">
        <v>15045.2</v>
      </c>
      <c r="J512" s="7" t="s">
        <v>520</v>
      </c>
    </row>
    <row r="513" spans="2:10" ht="14.65" customHeight="1" x14ac:dyDescent="0.25">
      <c r="B513" s="10" t="s">
        <v>484</v>
      </c>
      <c r="C513" s="9" t="s">
        <v>851</v>
      </c>
      <c r="D513" s="11" t="s">
        <v>485</v>
      </c>
      <c r="E513" s="12">
        <v>38623</v>
      </c>
      <c r="F513" s="13">
        <f t="shared" si="8"/>
        <v>4408</v>
      </c>
      <c r="G513" s="8">
        <v>38717</v>
      </c>
      <c r="H513" s="14">
        <v>0</v>
      </c>
      <c r="I513" s="13">
        <v>4408</v>
      </c>
      <c r="J513" s="7" t="s">
        <v>520</v>
      </c>
    </row>
    <row r="514" spans="2:10" ht="14.65" customHeight="1" x14ac:dyDescent="0.25">
      <c r="B514" s="10" t="s">
        <v>486</v>
      </c>
      <c r="C514" s="9" t="s">
        <v>856</v>
      </c>
      <c r="D514" s="11" t="s">
        <v>487</v>
      </c>
      <c r="E514" s="12">
        <v>41024</v>
      </c>
      <c r="F514" s="13">
        <f t="shared" si="8"/>
        <v>117018.68</v>
      </c>
      <c r="G514" s="8">
        <v>41274</v>
      </c>
      <c r="H514" s="14">
        <v>0</v>
      </c>
      <c r="I514" s="13">
        <v>117018.68</v>
      </c>
      <c r="J514" s="7" t="s">
        <v>520</v>
      </c>
    </row>
    <row r="515" spans="2:10" ht="14.65" customHeight="1" x14ac:dyDescent="0.25">
      <c r="B515" s="10" t="s">
        <v>488</v>
      </c>
      <c r="C515" s="9" t="s">
        <v>521</v>
      </c>
      <c r="D515" s="11" t="s">
        <v>489</v>
      </c>
      <c r="E515" s="12">
        <v>38877</v>
      </c>
      <c r="F515" s="13">
        <f t="shared" si="8"/>
        <v>109643.2</v>
      </c>
      <c r="G515" s="8">
        <v>39082</v>
      </c>
      <c r="H515" s="14">
        <v>0</v>
      </c>
      <c r="I515" s="13">
        <v>109643.2</v>
      </c>
      <c r="J515" s="7" t="s">
        <v>520</v>
      </c>
    </row>
    <row r="516" spans="2:10" ht="14.65" customHeight="1" x14ac:dyDescent="0.25">
      <c r="B516" s="10" t="s">
        <v>488</v>
      </c>
      <c r="C516" s="9" t="s">
        <v>521</v>
      </c>
      <c r="D516" s="11" t="s">
        <v>490</v>
      </c>
      <c r="E516" s="12">
        <v>38881</v>
      </c>
      <c r="F516" s="13">
        <f t="shared" si="8"/>
        <v>54821.599999999999</v>
      </c>
      <c r="G516" s="8">
        <v>39082</v>
      </c>
      <c r="H516" s="14">
        <v>32276.01</v>
      </c>
      <c r="I516" s="13">
        <v>22545.59</v>
      </c>
      <c r="J516" s="7" t="s">
        <v>520</v>
      </c>
    </row>
    <row r="517" spans="2:10" ht="14.65" customHeight="1" x14ac:dyDescent="0.25">
      <c r="B517" s="10" t="s">
        <v>488</v>
      </c>
      <c r="C517" s="9" t="s">
        <v>521</v>
      </c>
      <c r="D517" s="11" t="s">
        <v>491</v>
      </c>
      <c r="E517" s="12">
        <v>38903</v>
      </c>
      <c r="F517" s="13">
        <f t="shared" si="8"/>
        <v>13920</v>
      </c>
      <c r="G517" s="8">
        <v>39082</v>
      </c>
      <c r="H517" s="14">
        <v>0</v>
      </c>
      <c r="I517" s="13">
        <v>13920</v>
      </c>
      <c r="J517" s="7" t="s">
        <v>520</v>
      </c>
    </row>
    <row r="518" spans="2:10" ht="14.65" customHeight="1" x14ac:dyDescent="0.25">
      <c r="B518" s="10" t="s">
        <v>488</v>
      </c>
      <c r="C518" s="9" t="s">
        <v>521</v>
      </c>
      <c r="D518" s="11" t="s">
        <v>492</v>
      </c>
      <c r="E518" s="12">
        <v>39371</v>
      </c>
      <c r="F518" s="13">
        <f t="shared" si="8"/>
        <v>17400</v>
      </c>
      <c r="G518" s="8">
        <v>39447</v>
      </c>
      <c r="H518" s="14">
        <v>0</v>
      </c>
      <c r="I518" s="13">
        <v>17400</v>
      </c>
      <c r="J518" s="7" t="s">
        <v>520</v>
      </c>
    </row>
    <row r="519" spans="2:10" ht="14.65" customHeight="1" x14ac:dyDescent="0.25">
      <c r="B519" s="10" t="s">
        <v>488</v>
      </c>
      <c r="C519" s="9" t="s">
        <v>521</v>
      </c>
      <c r="D519" s="11" t="s">
        <v>855</v>
      </c>
      <c r="E519" s="12">
        <v>39407</v>
      </c>
      <c r="F519" s="13">
        <f t="shared" si="8"/>
        <v>98136</v>
      </c>
      <c r="G519" s="8">
        <v>39447</v>
      </c>
      <c r="H519" s="14">
        <v>0</v>
      </c>
      <c r="I519" s="13">
        <v>98136</v>
      </c>
      <c r="J519" s="7" t="s">
        <v>520</v>
      </c>
    </row>
    <row r="520" spans="2:10" ht="14.65" customHeight="1" x14ac:dyDescent="0.25">
      <c r="B520" s="10" t="s">
        <v>493</v>
      </c>
      <c r="C520" s="9" t="s">
        <v>848</v>
      </c>
      <c r="D520" s="11" t="s">
        <v>847</v>
      </c>
      <c r="E520" s="12">
        <v>40362</v>
      </c>
      <c r="F520" s="13">
        <f t="shared" si="8"/>
        <v>20880</v>
      </c>
      <c r="G520" s="8">
        <v>40543</v>
      </c>
      <c r="H520" s="14">
        <v>0</v>
      </c>
      <c r="I520" s="13">
        <v>20880</v>
      </c>
      <c r="J520" s="7" t="s">
        <v>520</v>
      </c>
    </row>
    <row r="521" spans="2:10" ht="14.65" customHeight="1" x14ac:dyDescent="0.25">
      <c r="B521" s="10" t="s">
        <v>493</v>
      </c>
      <c r="C521" s="9" t="s">
        <v>848</v>
      </c>
      <c r="D521" s="11" t="s">
        <v>581</v>
      </c>
      <c r="E521" s="12">
        <v>40362</v>
      </c>
      <c r="F521" s="13">
        <f t="shared" si="8"/>
        <v>16008</v>
      </c>
      <c r="G521" s="8">
        <v>40543</v>
      </c>
      <c r="H521" s="14">
        <v>0</v>
      </c>
      <c r="I521" s="13">
        <v>16008</v>
      </c>
      <c r="J521" s="7" t="s">
        <v>520</v>
      </c>
    </row>
    <row r="522" spans="2:10" ht="14.65" customHeight="1" x14ac:dyDescent="0.25">
      <c r="B522" s="10" t="s">
        <v>494</v>
      </c>
      <c r="C522" s="9" t="s">
        <v>853</v>
      </c>
      <c r="D522" s="11" t="s">
        <v>495</v>
      </c>
      <c r="E522" s="12">
        <v>38658</v>
      </c>
      <c r="F522" s="13">
        <f t="shared" si="8"/>
        <v>2972009.8</v>
      </c>
      <c r="G522" s="8">
        <v>38717</v>
      </c>
      <c r="H522" s="14">
        <v>2687128</v>
      </c>
      <c r="I522" s="13">
        <v>284881.8</v>
      </c>
      <c r="J522" s="7" t="s">
        <v>520</v>
      </c>
    </row>
    <row r="523" spans="2:10" ht="14.65" customHeight="1" x14ac:dyDescent="0.25">
      <c r="B523" s="10" t="s">
        <v>496</v>
      </c>
      <c r="C523" s="9" t="s">
        <v>854</v>
      </c>
      <c r="D523" s="11" t="s">
        <v>497</v>
      </c>
      <c r="E523" s="12">
        <v>39829</v>
      </c>
      <c r="F523" s="13">
        <f t="shared" si="8"/>
        <v>490320.54000000004</v>
      </c>
      <c r="G523" s="8">
        <v>40178</v>
      </c>
      <c r="H523" s="14">
        <v>20076.89</v>
      </c>
      <c r="I523" s="13">
        <v>470243.65</v>
      </c>
      <c r="J523" s="7" t="s">
        <v>520</v>
      </c>
    </row>
    <row r="524" spans="2:10" ht="14.65" customHeight="1" x14ac:dyDescent="0.25">
      <c r="B524" s="10" t="s">
        <v>496</v>
      </c>
      <c r="C524" s="9" t="s">
        <v>854</v>
      </c>
      <c r="D524" s="11" t="s">
        <v>498</v>
      </c>
      <c r="E524" s="12">
        <v>40000</v>
      </c>
      <c r="F524" s="13">
        <f t="shared" si="8"/>
        <v>1079339.47</v>
      </c>
      <c r="G524" s="8">
        <v>40178</v>
      </c>
      <c r="H524" s="14">
        <v>0</v>
      </c>
      <c r="I524" s="13">
        <v>1079339.47</v>
      </c>
      <c r="J524" s="7" t="s">
        <v>520</v>
      </c>
    </row>
    <row r="525" spans="2:10" ht="14.65" customHeight="1" x14ac:dyDescent="0.25">
      <c r="B525" s="10" t="s">
        <v>499</v>
      </c>
      <c r="C525" s="9" t="s">
        <v>849</v>
      </c>
      <c r="D525" s="11" t="s">
        <v>850</v>
      </c>
      <c r="E525" s="12">
        <v>41299</v>
      </c>
      <c r="F525" s="13">
        <f t="shared" si="8"/>
        <v>9153</v>
      </c>
      <c r="G525" s="8">
        <v>41639</v>
      </c>
      <c r="H525" s="14">
        <v>0</v>
      </c>
      <c r="I525" s="13">
        <v>9153</v>
      </c>
      <c r="J525" s="7" t="s">
        <v>520</v>
      </c>
    </row>
    <row r="526" spans="2:10" ht="14.65" customHeight="1" x14ac:dyDescent="0.25">
      <c r="B526" s="10" t="s">
        <v>500</v>
      </c>
      <c r="C526" s="9" t="s">
        <v>865</v>
      </c>
      <c r="D526" s="11" t="s">
        <v>501</v>
      </c>
      <c r="E526" s="12">
        <v>39756</v>
      </c>
      <c r="F526" s="13">
        <f t="shared" si="8"/>
        <v>610075.5</v>
      </c>
      <c r="G526" s="8">
        <v>39691</v>
      </c>
      <c r="H526" s="14">
        <v>370387</v>
      </c>
      <c r="I526" s="13">
        <v>239688.5</v>
      </c>
      <c r="J526" s="7" t="s">
        <v>520</v>
      </c>
    </row>
    <row r="527" spans="2:10" ht="14.65" customHeight="1" x14ac:dyDescent="0.25">
      <c r="B527" s="10" t="s">
        <v>500</v>
      </c>
      <c r="C527" s="9" t="s">
        <v>865</v>
      </c>
      <c r="D527" s="11" t="s">
        <v>502</v>
      </c>
      <c r="E527" s="12">
        <v>39756</v>
      </c>
      <c r="F527" s="13">
        <f t="shared" si="8"/>
        <v>782463.8</v>
      </c>
      <c r="G527" s="8">
        <v>39691</v>
      </c>
      <c r="H527" s="14">
        <v>0</v>
      </c>
      <c r="I527" s="13">
        <v>782463.8</v>
      </c>
      <c r="J527" s="7" t="s">
        <v>520</v>
      </c>
    </row>
    <row r="528" spans="2:10" ht="14.65" customHeight="1" x14ac:dyDescent="0.25">
      <c r="B528" s="10" t="s">
        <v>503</v>
      </c>
      <c r="C528" s="9" t="s">
        <v>857</v>
      </c>
      <c r="D528" s="11" t="s">
        <v>863</v>
      </c>
      <c r="E528" s="12">
        <v>41103</v>
      </c>
      <c r="F528" s="13">
        <f t="shared" si="8"/>
        <v>369000</v>
      </c>
      <c r="G528" s="8">
        <v>41274</v>
      </c>
      <c r="H528" s="14">
        <v>150000</v>
      </c>
      <c r="I528" s="13">
        <v>219000</v>
      </c>
      <c r="J528" s="7" t="s">
        <v>520</v>
      </c>
    </row>
    <row r="529" spans="2:10" ht="14.65" customHeight="1" x14ac:dyDescent="0.25">
      <c r="B529" s="10" t="s">
        <v>503</v>
      </c>
      <c r="C529" s="9" t="s">
        <v>857</v>
      </c>
      <c r="D529" s="11" t="s">
        <v>864</v>
      </c>
      <c r="E529" s="12">
        <v>41344</v>
      </c>
      <c r="F529" s="13">
        <f t="shared" si="8"/>
        <v>67500</v>
      </c>
      <c r="G529" s="8">
        <v>41639</v>
      </c>
      <c r="H529" s="14">
        <v>0</v>
      </c>
      <c r="I529" s="13">
        <v>67500</v>
      </c>
      <c r="J529" s="7" t="s">
        <v>520</v>
      </c>
    </row>
    <row r="530" spans="2:10" ht="14.65" customHeight="1" x14ac:dyDescent="0.25">
      <c r="B530" s="10" t="s">
        <v>504</v>
      </c>
      <c r="C530" s="9" t="s">
        <v>862</v>
      </c>
      <c r="D530" s="11" t="s">
        <v>505</v>
      </c>
      <c r="E530" s="12">
        <v>40687</v>
      </c>
      <c r="F530" s="13">
        <f t="shared" si="8"/>
        <v>343444.01</v>
      </c>
      <c r="G530" s="8">
        <v>40908</v>
      </c>
      <c r="H530" s="14">
        <v>0</v>
      </c>
      <c r="I530" s="13">
        <v>343444.01</v>
      </c>
      <c r="J530" s="7" t="s">
        <v>520</v>
      </c>
    </row>
    <row r="531" spans="2:10" s="26" customFormat="1" ht="14.65" customHeight="1" x14ac:dyDescent="0.25">
      <c r="B531" s="10" t="s">
        <v>873</v>
      </c>
      <c r="C531" s="28" t="s">
        <v>874</v>
      </c>
      <c r="D531" s="28" t="s">
        <v>875</v>
      </c>
      <c r="E531" s="12">
        <v>44867</v>
      </c>
      <c r="F531" s="13">
        <v>36991.58</v>
      </c>
      <c r="G531" s="8">
        <v>45291</v>
      </c>
      <c r="H531" s="14">
        <v>0</v>
      </c>
      <c r="I531" s="13">
        <v>36991.58</v>
      </c>
      <c r="J531" s="7" t="s">
        <v>520</v>
      </c>
    </row>
    <row r="532" spans="2:10" ht="14.65" customHeight="1" x14ac:dyDescent="0.25">
      <c r="B532" s="10" t="s">
        <v>506</v>
      </c>
      <c r="C532" s="9" t="s">
        <v>809</v>
      </c>
      <c r="D532" s="11" t="s">
        <v>576</v>
      </c>
      <c r="E532" s="12">
        <v>42219</v>
      </c>
      <c r="F532" s="13">
        <f t="shared" si="8"/>
        <v>100890</v>
      </c>
      <c r="G532" s="8">
        <v>42369</v>
      </c>
      <c r="H532" s="14">
        <v>0</v>
      </c>
      <c r="I532" s="13">
        <v>100890</v>
      </c>
      <c r="J532" s="7" t="s">
        <v>520</v>
      </c>
    </row>
    <row r="533" spans="2:10" ht="14.65" customHeight="1" x14ac:dyDescent="0.25">
      <c r="B533" s="10" t="s">
        <v>507</v>
      </c>
      <c r="C533" s="9" t="s">
        <v>858</v>
      </c>
      <c r="D533" s="11" t="s">
        <v>859</v>
      </c>
      <c r="E533" s="12">
        <v>40287</v>
      </c>
      <c r="F533" s="13">
        <f t="shared" si="8"/>
        <v>40600</v>
      </c>
      <c r="G533" s="8">
        <v>40543</v>
      </c>
      <c r="H533" s="14">
        <v>0</v>
      </c>
      <c r="I533" s="13">
        <v>40600</v>
      </c>
      <c r="J533" s="7" t="s">
        <v>520</v>
      </c>
    </row>
    <row r="534" spans="2:10" ht="14.65" customHeight="1" thickBot="1" x14ac:dyDescent="0.3">
      <c r="B534" s="10" t="s">
        <v>508</v>
      </c>
      <c r="C534" s="9" t="s">
        <v>860</v>
      </c>
      <c r="D534" s="11" t="s">
        <v>861</v>
      </c>
      <c r="E534" s="12">
        <v>40360</v>
      </c>
      <c r="F534" s="19">
        <f t="shared" si="8"/>
        <v>986</v>
      </c>
      <c r="G534" s="20">
        <v>40543</v>
      </c>
      <c r="H534" s="21">
        <v>0</v>
      </c>
      <c r="I534" s="19">
        <v>986</v>
      </c>
      <c r="J534" s="7" t="s">
        <v>520</v>
      </c>
    </row>
    <row r="535" spans="2:10" ht="21" customHeight="1" thickBot="1" x14ac:dyDescent="0.3">
      <c r="B535" s="1"/>
      <c r="C535" s="1"/>
      <c r="D535" s="1"/>
      <c r="E535" s="2"/>
      <c r="F535" s="32" t="s">
        <v>868</v>
      </c>
      <c r="G535" s="33"/>
      <c r="H535" s="22"/>
      <c r="I535" s="23">
        <f>SUM(I10:I534)</f>
        <v>358894196.73999989</v>
      </c>
    </row>
    <row r="536" spans="2:10" ht="18" customHeight="1" x14ac:dyDescent="0.25">
      <c r="D536" s="31"/>
      <c r="E536" s="31"/>
      <c r="F536" s="31"/>
    </row>
    <row r="537" spans="2:10" ht="41.25" customHeight="1" x14ac:dyDescent="0.25"/>
    <row r="538" spans="2:10" ht="45" customHeight="1" x14ac:dyDescent="0.25">
      <c r="B538" s="18"/>
      <c r="C538" s="18"/>
      <c r="D538" s="18"/>
      <c r="E538" s="18"/>
      <c r="F538" s="18"/>
      <c r="G538" s="24">
        <v>778219.2</v>
      </c>
      <c r="H538" s="24"/>
      <c r="I538" s="24"/>
      <c r="J538" s="24"/>
    </row>
    <row r="539" spans="2:10" ht="15.75" x14ac:dyDescent="0.25">
      <c r="B539" s="37" t="s">
        <v>869</v>
      </c>
      <c r="C539" s="37"/>
      <c r="D539" s="37"/>
      <c r="E539" s="37"/>
      <c r="F539" s="37"/>
      <c r="G539" s="37"/>
      <c r="H539" s="37"/>
      <c r="I539" s="37"/>
      <c r="J539" s="37"/>
    </row>
    <row r="540" spans="2:10" x14ac:dyDescent="0.25">
      <c r="B540" s="30" t="s">
        <v>870</v>
      </c>
      <c r="C540" s="30"/>
      <c r="D540" s="30"/>
      <c r="E540" s="30"/>
      <c r="F540" s="30"/>
      <c r="G540" s="30"/>
      <c r="H540" s="30"/>
      <c r="I540" s="30"/>
      <c r="J540" s="30"/>
    </row>
    <row r="541" spans="2:10" x14ac:dyDescent="0.25">
      <c r="B541" s="30" t="s">
        <v>871</v>
      </c>
      <c r="C541" s="30"/>
      <c r="D541" s="30"/>
      <c r="E541" s="30"/>
      <c r="F541" s="30"/>
      <c r="G541" s="30"/>
      <c r="H541" s="30"/>
      <c r="I541" s="30"/>
      <c r="J541" s="30"/>
    </row>
    <row r="542" spans="2:10" x14ac:dyDescent="0.25">
      <c r="I542" s="38">
        <v>1016653.88</v>
      </c>
    </row>
  </sheetData>
  <sortState ref="B255:J533">
    <sortCondition ref="B255:B533"/>
  </sortState>
  <mergeCells count="8">
    <mergeCell ref="B541:J541"/>
    <mergeCell ref="D536:F536"/>
    <mergeCell ref="F535:G535"/>
    <mergeCell ref="A3:J3"/>
    <mergeCell ref="A4:J4"/>
    <mergeCell ref="A5:J6"/>
    <mergeCell ref="B539:J539"/>
    <mergeCell ref="B540:J540"/>
  </mergeCells>
  <pageMargins left="0" right="0" top="0.94555118110236225" bottom="0.70866141732283472" header="0.98425196850393704" footer="0.39370078740157483"/>
  <pageSetup scale="69" orientation="landscape" verticalDpi="300" r:id="rId1"/>
  <headerFooter alignWithMargins="0">
    <oddFooter>&amp;C&amp;"Arial,Regular"&amp;10Pagina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porFecha2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CUENTAS POR PAGAR</dc:creator>
  <cp:lastModifiedBy>usuario12</cp:lastModifiedBy>
  <cp:lastPrinted>2025-04-03T18:24:36Z</cp:lastPrinted>
  <dcterms:created xsi:type="dcterms:W3CDTF">2023-03-01T17:41:31Z</dcterms:created>
  <dcterms:modified xsi:type="dcterms:W3CDTF">2025-04-03T18:44:32Z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