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6. COMPARACION DE PRECIO\2024\12.-DICIEMBRE\"/>
    </mc:Choice>
  </mc:AlternateContent>
  <xr:revisionPtr revIDLastSave="0" documentId="13_ncr:1_{F1D913A5-17DB-4670-B7FE-DBC0F3ACA2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iembre" sheetId="1" r:id="rId1"/>
  </sheets>
  <definedNames>
    <definedName name="_xlnm.Print_Area" localSheetId="0">septiembre!$A$1:$I$75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D63" i="1"/>
  <c r="D61" i="1"/>
  <c r="D62" i="1"/>
  <c r="D60" i="1"/>
  <c r="D59" i="1"/>
  <c r="D58" i="1"/>
  <c r="D57" i="1"/>
  <c r="D56" i="1"/>
  <c r="G34" i="1"/>
  <c r="E34" i="1"/>
  <c r="D33" i="1"/>
  <c r="D37" i="1" s="1"/>
  <c r="G13" i="1"/>
  <c r="I66" i="1"/>
  <c r="D38" i="1" l="1"/>
  <c r="D40" i="1"/>
  <c r="D34" i="1"/>
  <c r="D35" i="1"/>
  <c r="D36" i="1"/>
</calcChain>
</file>

<file path=xl/sharedStrings.xml><?xml version="1.0" encoding="utf-8"?>
<sst xmlns="http://schemas.openxmlformats.org/spreadsheetml/2006/main" count="226" uniqueCount="152">
  <si>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</si>
  <si>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</si>
  <si>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</si>
  <si>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</si>
  <si>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</si>
  <si>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</si>
  <si>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</si>
  <si>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</si>
  <si>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</si>
  <si>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</si>
  <si>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P&amp;C Dynamic Solutions, SRL</t>
  </si>
  <si>
    <t>Aprobado</t>
  </si>
  <si>
    <t>Climaster, SRL</t>
  </si>
  <si>
    <t>M&amp;N Cocina Catering, SRL</t>
  </si>
  <si>
    <t>Cosmos Media Televisión, SRL</t>
  </si>
  <si>
    <t>Suplidores Esined, SRL</t>
  </si>
  <si>
    <t>Security Development Corporation, SS., SRL</t>
  </si>
  <si>
    <t>Multigrabado, SRL</t>
  </si>
  <si>
    <t>Gilda Investment, SRL</t>
  </si>
  <si>
    <t>Suplidores Diversos, SRL</t>
  </si>
  <si>
    <t>Centro de Servicios Ruten, SRL</t>
  </si>
  <si>
    <t>Relacion de Ordenes de Compras Por Debajo del Umbral  Correspondiente al mes de Diciembre 2024</t>
  </si>
  <si>
    <t>MIDE-DAF-CD-2024-0439</t>
  </si>
  <si>
    <t>MIDE-DAF-CD-2024-0441</t>
  </si>
  <si>
    <t>MIDE-DAF-CD-2024-0442</t>
  </si>
  <si>
    <t>MIDE-DAF-CD-2024-0443</t>
  </si>
  <si>
    <t>MIDE-DAF-CD-2024-0444</t>
  </si>
  <si>
    <t>MIDE-DAF-CD-2024-0445</t>
  </si>
  <si>
    <t>MIDE-DAF-CD-2024-0446</t>
  </si>
  <si>
    <t>MIDE-DAF-CD-2024-0447</t>
  </si>
  <si>
    <t>MIDE-DAF-CD-2024-0448</t>
  </si>
  <si>
    <t>MIDE-DAF-CD-2024-0449</t>
  </si>
  <si>
    <t>MIDE-DAF-CD-2024-0450</t>
  </si>
  <si>
    <t>MIDE-DAF-CD-2024-0451</t>
  </si>
  <si>
    <t>MIDE-DAF-CD-2024-0452</t>
  </si>
  <si>
    <t>MIDE-DAF-CD-2024-0453</t>
  </si>
  <si>
    <t>MIDE-DAF-CD-2024-0454</t>
  </si>
  <si>
    <t>MIDE-DAF-CD-2024-0455</t>
  </si>
  <si>
    <t>MIDE-DAF-CD-2024-0456</t>
  </si>
  <si>
    <t>MIDE-DAF-CD-2024-0457</t>
  </si>
  <si>
    <t>MIDE-DAF-CD-2024-0458</t>
  </si>
  <si>
    <t>MIDE-DAF-CD-2024-0459</t>
  </si>
  <si>
    <t>MIDE-DAF-CD-2024-0460</t>
  </si>
  <si>
    <t>MIDE-DAF-CD-2024-0461</t>
  </si>
  <si>
    <t>MIDE-DAF-CD-2024-0462</t>
  </si>
  <si>
    <t>MIDE-DAF-CD-2024-0463</t>
  </si>
  <si>
    <t>MIDE-DAF-CD-2024-0464</t>
  </si>
  <si>
    <t>MIDE-DAF-CD-2024-0465</t>
  </si>
  <si>
    <t>MIDE-DAF-CD-2024-0467</t>
  </si>
  <si>
    <t>MIDE-DAF-CD-2024-0468</t>
  </si>
  <si>
    <t>MIDE-DAF-CD-2024-0469</t>
  </si>
  <si>
    <t>MIDE-DAF-CD-2024-0470</t>
  </si>
  <si>
    <t>MIDE-DAF-CD-2024-0471</t>
  </si>
  <si>
    <t>MIDE-DAF-CD-2024-0472</t>
  </si>
  <si>
    <t>MIDE-DAF-CD-2024-0474</t>
  </si>
  <si>
    <t>MIDE-DAF-CD-2024-0475</t>
  </si>
  <si>
    <t>MIDE-DAF-CD-2024-0476</t>
  </si>
  <si>
    <t>MIDE-DAF-CD-2024-0477</t>
  </si>
  <si>
    <t>MIDE-DAF-CD-2024-0478</t>
  </si>
  <si>
    <t>MIDE-DAF-CD-2024-0479</t>
  </si>
  <si>
    <t>MIDE-DAF-CD-2024-0480</t>
  </si>
  <si>
    <t>MIDE-DAF-CD-2024-0481</t>
  </si>
  <si>
    <t>MIDE-DAF-CD-2024-0482</t>
  </si>
  <si>
    <t>MIDE-DAF-CD-2024-0483</t>
  </si>
  <si>
    <t>MIDE-DAF-CD-2024-0484</t>
  </si>
  <si>
    <t>MIDE-DAF-CD-2024-0485</t>
  </si>
  <si>
    <t>MIDE-DAF-CD-2024-0486</t>
  </si>
  <si>
    <t>MIDE-DAF-CD-2024-0487</t>
  </si>
  <si>
    <t>MIDE-DAF-CD-2024-0488</t>
  </si>
  <si>
    <t>MIDE-DAF-CD-2024-0489</t>
  </si>
  <si>
    <t>MIDE-DAF-CD-2024-0490</t>
  </si>
  <si>
    <t>MIDE-DAF-CD-2024-0491</t>
  </si>
  <si>
    <t>MIDE-DAF-CD-2024-0492</t>
  </si>
  <si>
    <t>MIDE-DAF-CD-2024-0493</t>
  </si>
  <si>
    <t>MIDE-DAF-CD-2024-0494</t>
  </si>
  <si>
    <t>MIDE-DAF-CD-2024-0495</t>
  </si>
  <si>
    <t>Servicio de refrigerios líquidos</t>
  </si>
  <si>
    <t>Adquisición de materiales ferreteros</t>
  </si>
  <si>
    <t>Adquisición de Pinturas y Materiales</t>
  </si>
  <si>
    <t xml:space="preserve"> Kabot Solutions, SRL</t>
  </si>
  <si>
    <t>Adquisición de corona de flores</t>
  </si>
  <si>
    <t xml:space="preserve"> Floristería Cáliz Flor, EIRL</t>
  </si>
  <si>
    <t>Proveedores del Caribe  (PROVECAR), SRL</t>
  </si>
  <si>
    <t>Servicio de Manteamiento de Desodorización, Desinfección y control ambiental</t>
  </si>
  <si>
    <t>Cohidrex Group, SRL</t>
  </si>
  <si>
    <t>Adquisición de materiales ferreteros.</t>
  </si>
  <si>
    <t>Adquisición de boleto aéreo, seguro de viaje y alojamiento de hotel</t>
  </si>
  <si>
    <t>Agencia de Viajes Milena Tours, SRL</t>
  </si>
  <si>
    <t xml:space="preserve">Reparación de fibra óptica que enlaza el Ministerio de Defensa con la Fuerza Aérea de la Republica Dominicana </t>
  </si>
  <si>
    <t>Adquisición de refrigerio.</t>
  </si>
  <si>
    <t>Adquisición de lubricantes y filtros para vehículos</t>
  </si>
  <si>
    <t>Servicio de Manteamiento de Desertización, Desinfección y control ambiental</t>
  </si>
  <si>
    <t>Reparación de pódium, base de madera y confección de placas y trofeo</t>
  </si>
  <si>
    <t xml:space="preserve">Servicio de Confección de letras en resina </t>
  </si>
  <si>
    <t>Basag Multiservicios, SRL</t>
  </si>
  <si>
    <t xml:space="preserve">Adquisición de utensilios de cocina. </t>
  </si>
  <si>
    <t>Supply Jaslie, SRL</t>
  </si>
  <si>
    <t>Adquisición de almohadas de goma tipo militar</t>
  </si>
  <si>
    <t>Confecciones e Importaciones Zaglul, SRL</t>
  </si>
  <si>
    <t>Adquisición de nevera ejecutiva y bebedero</t>
  </si>
  <si>
    <t xml:space="preserve"> Servicios de creación y reparación de puertos eléctricos y de red</t>
  </si>
  <si>
    <t xml:space="preserve">Solicitud de refrigerio para 70 persona </t>
  </si>
  <si>
    <t xml:space="preserve"> Suplidores Hersarahalex, SRL</t>
  </si>
  <si>
    <t>Adquisición de artículos comestibles.</t>
  </si>
  <si>
    <t>Comercial Sorgalim, SRL</t>
  </si>
  <si>
    <t>Adquisición de materiales eléctricos.</t>
  </si>
  <si>
    <t>Adquisición de mesas y sillas plegables</t>
  </si>
  <si>
    <t>Tecno Premium Supply Service RNAV, SRL</t>
  </si>
  <si>
    <t>Adquisicion de abanicos de techo.</t>
  </si>
  <si>
    <t>Adquisición de neumáticos</t>
  </si>
  <si>
    <t>Adquisición de materiales gastables para oficina.</t>
  </si>
  <si>
    <t>Adquisición de equipo de sonido</t>
  </si>
  <si>
    <t xml:space="preserve">Adquisicion de mobiliarios </t>
  </si>
  <si>
    <t xml:space="preserve">Adquisición de Materiales de Refrigeración </t>
  </si>
  <si>
    <t xml:space="preserve">Adquisicion de materiales y equipos de oficina. </t>
  </si>
  <si>
    <t>Cartabre, SRL</t>
  </si>
  <si>
    <t>Adquisición de boletos aéreos y seguro internacional.</t>
  </si>
  <si>
    <t xml:space="preserve">Adquisición de Materiales Ferreteros </t>
  </si>
  <si>
    <t>Soluciones Corporativas Jares, SRL</t>
  </si>
  <si>
    <t>Jennsmart, SRL</t>
  </si>
  <si>
    <t xml:space="preserve">Adquisición de materiales ferreteros. </t>
  </si>
  <si>
    <t>Lehayd Comercial, SRL</t>
  </si>
  <si>
    <t>Adquisicion de pinturas y materiales.</t>
  </si>
  <si>
    <t xml:space="preserve"> Adquisición de boleto aéreo y seguro de viaje.</t>
  </si>
  <si>
    <t>Adquisición de electrodomésticos y utensilios de cocina</t>
  </si>
  <si>
    <t>Servicio de mantenimiento y reparación de sistema de videovigilancia.</t>
  </si>
  <si>
    <t>Adquisición de boleto aéreo.</t>
  </si>
  <si>
    <t>Adquisición de insumo y medicamentos</t>
  </si>
  <si>
    <t>Oficclin Comercial, SRL</t>
  </si>
  <si>
    <t>Adquisición de materiales de ferreteros</t>
  </si>
  <si>
    <t>Serviagil Yiszebel, SRL</t>
  </si>
  <si>
    <t>Adquisicion de repuestos</t>
  </si>
  <si>
    <t>Galcoci &amp; Asociados, SRL</t>
  </si>
  <si>
    <t>Adquisición de insumos y medicamentos</t>
  </si>
  <si>
    <t>G &amp; M Gelmat Comercial, SRL</t>
  </si>
  <si>
    <t xml:space="preserve"> Adquisición de impresora multifuncional y tóners.</t>
  </si>
  <si>
    <t>Onansas, SRL</t>
  </si>
  <si>
    <t>Adquisición de pintura y materiales</t>
  </si>
  <si>
    <t>Laga Supply, SRL</t>
  </si>
  <si>
    <t>Adquisición de Materiales Ferreteros</t>
  </si>
  <si>
    <t>Adquisición de articulos</t>
  </si>
  <si>
    <t>Adquisición de materiales de refrigeración</t>
  </si>
  <si>
    <t>Jomlia Solution Services, SRL</t>
  </si>
  <si>
    <t>Servicio de catering para 400 personas.</t>
  </si>
  <si>
    <t>Mundo Cables y Repuestos, SRL</t>
  </si>
  <si>
    <t xml:space="preserve">Pinturas y materiales de vehículo </t>
  </si>
  <si>
    <t>Adquisición de fardos de botellas de agua.</t>
  </si>
  <si>
    <t>Adquisicion de pinturas y herramientas</t>
  </si>
  <si>
    <t>Adquisición de boleto aéreo y seguro de viajes.</t>
  </si>
  <si>
    <t>Adquisición de coronas de flores.</t>
  </si>
  <si>
    <t>Floristería Cáliz Flor, EIRL</t>
  </si>
  <si>
    <t>Servicio de refrigerio para 50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</si>
</sst>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3" fontId="2" fillId="0" borderId="0" xfId="1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1841065</xdr:colOff>
      <xdr:row>0</xdr:row>
      <xdr:rowOff>149412</xdr:rowOff>
    </xdr:from>
    <xdr:to>
      <xdr:col>5</xdr:col>
      <xdr:colOff>1754474</xdr:colOff>
      <xdr:row>5</xdr:row>
      <xdr:rowOff>60636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712" y="149412"/>
          <a:ext cx="3387233" cy="8507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view="pageBreakPreview" topLeftCell="A64" zoomScaleNormal="110" zoomScaleSheetLayoutView="100" workbookViewId="0">
      <selection activeCell="F65" sqref="F65"/>
    </sheetView>
  </sheetViews>
  <sheetFormatPr baseColWidth="10" defaultRowHeight="14.4" x14ac:dyDescent="0.3"/>
  <cols>
    <col min="1" max="2" width="1.6640625" customWidth="1"/>
    <col min="3" max="3" width="40.109375" customWidth="1"/>
    <col min="4" max="4" width="22.5546875" customWidth="1"/>
    <col min="5" max="5" width="52.109375" customWidth="1"/>
    <col min="6" max="6" width="46.33203125" customWidth="1"/>
    <col min="7" max="7" width="29.109375" customWidth="1"/>
    <col min="8" max="8" width="19.6640625" customWidth="1"/>
    <col min="9" max="9" width="22.5546875" style="16" customWidth="1"/>
    <col min="10" max="10" width="4.33203125" customWidth="1"/>
  </cols>
  <sheetData>
    <row r="1" spans="1:9" x14ac:dyDescent="0.3">
      <c r="C1" s="18"/>
      <c r="D1" s="18"/>
      <c r="E1" s="18"/>
      <c r="F1" s="18"/>
      <c r="G1" s="18"/>
      <c r="H1" s="18"/>
      <c r="I1" s="18"/>
    </row>
    <row r="2" spans="1:9" x14ac:dyDescent="0.3">
      <c r="C2" s="18"/>
      <c r="D2" s="18"/>
      <c r="E2" s="18"/>
      <c r="F2" s="18"/>
      <c r="G2" s="18"/>
      <c r="H2" s="18"/>
      <c r="I2" s="18"/>
    </row>
    <row r="3" spans="1:9" x14ac:dyDescent="0.3">
      <c r="C3" s="18"/>
      <c r="D3" s="18"/>
      <c r="E3" s="18"/>
      <c r="F3" s="18"/>
      <c r="G3" s="18"/>
      <c r="H3" s="18"/>
      <c r="I3" s="18"/>
    </row>
    <row r="4" spans="1:9" x14ac:dyDescent="0.3">
      <c r="C4" s="18"/>
      <c r="D4" s="18"/>
      <c r="E4" s="18"/>
      <c r="F4" s="18"/>
      <c r="G4" s="18"/>
      <c r="H4" s="18"/>
      <c r="I4" s="18"/>
    </row>
    <row r="5" spans="1:9" x14ac:dyDescent="0.3">
      <c r="C5" s="18"/>
      <c r="D5" s="18"/>
      <c r="E5" s="18"/>
      <c r="F5" s="18"/>
      <c r="G5" s="18"/>
      <c r="H5" s="18"/>
      <c r="I5" s="18"/>
    </row>
    <row r="6" spans="1:9" x14ac:dyDescent="0.3">
      <c r="C6" s="11"/>
      <c r="D6" s="11"/>
      <c r="E6" s="11"/>
      <c r="F6" s="11"/>
      <c r="G6" s="11"/>
      <c r="H6" s="11"/>
      <c r="I6" s="12"/>
    </row>
    <row r="7" spans="1:9" ht="20.25" customHeight="1" x14ac:dyDescent="0.3">
      <c r="C7" s="19" t="s">
        <v>0</v>
      </c>
      <c r="D7" s="19"/>
      <c r="E7" s="19"/>
      <c r="F7" s="19"/>
      <c r="G7" s="19"/>
      <c r="H7" s="19"/>
      <c r="I7" s="19"/>
    </row>
    <row r="8" spans="1:9" ht="18.75" customHeight="1" x14ac:dyDescent="0.3">
      <c r="C8" s="19" t="s">
        <v>1</v>
      </c>
      <c r="D8" s="19"/>
      <c r="E8" s="19"/>
      <c r="F8" s="19"/>
      <c r="G8" s="19"/>
      <c r="H8" s="19"/>
      <c r="I8" s="19"/>
    </row>
    <row r="9" spans="1:9" ht="21.75" customHeight="1" x14ac:dyDescent="0.3">
      <c r="C9" s="19" t="s">
        <v>21</v>
      </c>
      <c r="D9" s="19"/>
      <c r="E9" s="19"/>
      <c r="F9" s="19"/>
      <c r="G9" s="19"/>
      <c r="H9" s="19"/>
      <c r="I9" s="19"/>
    </row>
    <row r="10" spans="1:9" x14ac:dyDescent="0.3">
      <c r="C10" s="3"/>
      <c r="D10" s="3"/>
      <c r="E10" s="3"/>
      <c r="F10" s="4"/>
      <c r="G10" s="5"/>
      <c r="H10" s="5"/>
      <c r="I10" s="13"/>
    </row>
    <row r="11" spans="1:9" ht="60" customHeight="1" x14ac:dyDescent="0.3">
      <c r="A11" s="1"/>
      <c r="B11" s="1"/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14" t="s">
        <v>8</v>
      </c>
    </row>
    <row r="12" spans="1:9" ht="67.5" customHeight="1" x14ac:dyDescent="0.3">
      <c r="C12" s="6" t="s">
        <v>22</v>
      </c>
      <c r="D12" s="10">
        <v>45628</v>
      </c>
      <c r="E12" s="9" t="s">
        <v>12</v>
      </c>
      <c r="F12" s="9" t="s">
        <v>76</v>
      </c>
      <c r="G12" s="9">
        <v>130069591</v>
      </c>
      <c r="H12" s="9" t="s">
        <v>11</v>
      </c>
      <c r="I12" s="15">
        <v>258302</v>
      </c>
    </row>
    <row r="13" spans="1:9" ht="67.5" customHeight="1" x14ac:dyDescent="0.3">
      <c r="C13" s="6" t="s">
        <v>23</v>
      </c>
      <c r="D13" s="10">
        <v>45629</v>
      </c>
      <c r="E13" s="9" t="s">
        <v>10</v>
      </c>
      <c r="F13" s="9" t="s">
        <v>77</v>
      </c>
      <c r="G13" s="9">
        <f>$G$32</f>
        <v>132337077</v>
      </c>
      <c r="H13" s="9" t="s">
        <v>11</v>
      </c>
      <c r="I13" s="15">
        <v>258171.58</v>
      </c>
    </row>
    <row r="14" spans="1:9" ht="79.5" customHeight="1" x14ac:dyDescent="0.3">
      <c r="C14" s="6" t="s">
        <v>24</v>
      </c>
      <c r="D14" s="10">
        <v>45631</v>
      </c>
      <c r="E14" s="9" t="s">
        <v>79</v>
      </c>
      <c r="F14" s="9" t="s">
        <v>78</v>
      </c>
      <c r="G14" s="9">
        <v>131543529</v>
      </c>
      <c r="H14" s="9" t="s">
        <v>11</v>
      </c>
      <c r="I14" s="15">
        <v>76505.509999999995</v>
      </c>
    </row>
    <row r="15" spans="1:9" ht="45" customHeight="1" x14ac:dyDescent="0.3">
      <c r="C15" s="6" t="s">
        <v>25</v>
      </c>
      <c r="D15" s="10">
        <v>45635</v>
      </c>
      <c r="E15" s="9" t="s">
        <v>81</v>
      </c>
      <c r="F15" s="9" t="s">
        <v>80</v>
      </c>
      <c r="G15" s="9">
        <v>130616418</v>
      </c>
      <c r="H15" s="9" t="s">
        <v>11</v>
      </c>
      <c r="I15" s="7">
        <v>24000</v>
      </c>
    </row>
    <row r="16" spans="1:9" ht="61.5" customHeight="1" x14ac:dyDescent="0.3">
      <c r="C16" s="6" t="s">
        <v>26</v>
      </c>
      <c r="D16" s="10">
        <v>45635</v>
      </c>
      <c r="E16" s="9" t="s">
        <v>82</v>
      </c>
      <c r="F16" s="9" t="s">
        <v>77</v>
      </c>
      <c r="G16" s="9">
        <v>130963551</v>
      </c>
      <c r="H16" s="9" t="s">
        <v>11</v>
      </c>
      <c r="I16" s="7">
        <v>139977.97</v>
      </c>
    </row>
    <row r="17" spans="3:9" ht="59.25" customHeight="1" x14ac:dyDescent="0.3">
      <c r="C17" s="6" t="s">
        <v>27</v>
      </c>
      <c r="D17" s="10">
        <v>45635</v>
      </c>
      <c r="E17" s="9" t="s">
        <v>84</v>
      </c>
      <c r="F17" s="9" t="s">
        <v>83</v>
      </c>
      <c r="G17" s="9">
        <v>130799709</v>
      </c>
      <c r="H17" s="9" t="s">
        <v>11</v>
      </c>
      <c r="I17" s="15">
        <v>195000.9</v>
      </c>
    </row>
    <row r="18" spans="3:9" ht="99.75" customHeight="1" x14ac:dyDescent="0.3">
      <c r="C18" s="6" t="s">
        <v>28</v>
      </c>
      <c r="D18" s="10">
        <v>45637</v>
      </c>
      <c r="E18" s="9" t="s">
        <v>79</v>
      </c>
      <c r="F18" s="9" t="s">
        <v>85</v>
      </c>
      <c r="G18" s="9">
        <v>131543529</v>
      </c>
      <c r="H18" s="9" t="s">
        <v>11</v>
      </c>
      <c r="I18" s="7">
        <v>73623.98</v>
      </c>
    </row>
    <row r="19" spans="3:9" ht="99.75" customHeight="1" x14ac:dyDescent="0.3">
      <c r="C19" s="6" t="s">
        <v>29</v>
      </c>
      <c r="D19" s="10">
        <v>45635</v>
      </c>
      <c r="E19" s="9" t="s">
        <v>87</v>
      </c>
      <c r="F19" s="9" t="s">
        <v>86</v>
      </c>
      <c r="G19" s="9">
        <v>101549114</v>
      </c>
      <c r="H19" s="9" t="s">
        <v>11</v>
      </c>
      <c r="I19" s="7">
        <v>228666.04</v>
      </c>
    </row>
    <row r="20" spans="3:9" ht="99.75" customHeight="1" x14ac:dyDescent="0.3">
      <c r="C20" s="6" t="s">
        <v>30</v>
      </c>
      <c r="D20" s="10">
        <v>45635</v>
      </c>
      <c r="E20" s="9" t="s">
        <v>14</v>
      </c>
      <c r="F20" s="9" t="s">
        <v>88</v>
      </c>
      <c r="G20" s="9">
        <v>124024889</v>
      </c>
      <c r="H20" s="9" t="s">
        <v>11</v>
      </c>
      <c r="I20" s="7">
        <v>258350</v>
      </c>
    </row>
    <row r="21" spans="3:9" ht="99.75" customHeight="1" x14ac:dyDescent="0.3">
      <c r="C21" s="6" t="s">
        <v>31</v>
      </c>
      <c r="D21" s="10">
        <v>45635</v>
      </c>
      <c r="E21" s="9" t="s">
        <v>13</v>
      </c>
      <c r="F21" s="9" t="s">
        <v>89</v>
      </c>
      <c r="G21" s="9">
        <v>131328301</v>
      </c>
      <c r="H21" s="9" t="s">
        <v>11</v>
      </c>
      <c r="I21" s="7">
        <v>79296</v>
      </c>
    </row>
    <row r="22" spans="3:9" ht="99.75" customHeight="1" x14ac:dyDescent="0.3">
      <c r="C22" s="6" t="s">
        <v>32</v>
      </c>
      <c r="D22" s="10">
        <v>45636</v>
      </c>
      <c r="E22" s="9" t="s">
        <v>18</v>
      </c>
      <c r="F22" s="9" t="s">
        <v>90</v>
      </c>
      <c r="G22" s="9">
        <v>131522025</v>
      </c>
      <c r="H22" s="9" t="s">
        <v>11</v>
      </c>
      <c r="I22" s="7">
        <v>258390.5</v>
      </c>
    </row>
    <row r="23" spans="3:9" ht="99.75" customHeight="1" x14ac:dyDescent="0.3">
      <c r="C23" s="6" t="s">
        <v>33</v>
      </c>
      <c r="D23" s="10">
        <v>45637</v>
      </c>
      <c r="E23" s="9" t="s">
        <v>14</v>
      </c>
      <c r="F23" s="9" t="s">
        <v>91</v>
      </c>
      <c r="G23" s="9">
        <v>124024889</v>
      </c>
      <c r="H23" s="9" t="s">
        <v>11</v>
      </c>
      <c r="I23" s="7">
        <v>148385</v>
      </c>
    </row>
    <row r="24" spans="3:9" ht="99.75" customHeight="1" x14ac:dyDescent="0.3">
      <c r="C24" s="6" t="s">
        <v>34</v>
      </c>
      <c r="D24" s="10">
        <v>45636</v>
      </c>
      <c r="E24" s="9" t="s">
        <v>17</v>
      </c>
      <c r="F24" s="9" t="s">
        <v>92</v>
      </c>
      <c r="G24" s="9">
        <v>101689341</v>
      </c>
      <c r="H24" s="9" t="s">
        <v>11</v>
      </c>
      <c r="I24" s="7">
        <v>228306.4</v>
      </c>
    </row>
    <row r="25" spans="3:9" ht="99.75" customHeight="1" x14ac:dyDescent="0.3">
      <c r="C25" s="6" t="s">
        <v>35</v>
      </c>
      <c r="D25" s="10">
        <v>45636</v>
      </c>
      <c r="E25" s="9" t="s">
        <v>94</v>
      </c>
      <c r="F25" s="9" t="s">
        <v>93</v>
      </c>
      <c r="G25" s="9">
        <v>132713125</v>
      </c>
      <c r="H25" s="9" t="s">
        <v>11</v>
      </c>
      <c r="I25" s="7">
        <v>249009.5</v>
      </c>
    </row>
    <row r="26" spans="3:9" ht="99.75" customHeight="1" x14ac:dyDescent="0.3">
      <c r="C26" s="6" t="s">
        <v>36</v>
      </c>
      <c r="D26" s="10">
        <v>45636</v>
      </c>
      <c r="E26" s="9" t="s">
        <v>96</v>
      </c>
      <c r="F26" s="9" t="s">
        <v>95</v>
      </c>
      <c r="G26" s="9">
        <v>132768592</v>
      </c>
      <c r="H26" s="9" t="s">
        <v>11</v>
      </c>
      <c r="I26" s="7">
        <v>154898.6</v>
      </c>
    </row>
    <row r="27" spans="3:9" ht="99.75" customHeight="1" x14ac:dyDescent="0.3">
      <c r="C27" s="6" t="s">
        <v>37</v>
      </c>
      <c r="D27" s="10">
        <v>45636</v>
      </c>
      <c r="E27" s="9" t="s">
        <v>98</v>
      </c>
      <c r="F27" s="9" t="s">
        <v>97</v>
      </c>
      <c r="G27" s="9">
        <v>101171448</v>
      </c>
      <c r="H27" s="9" t="s">
        <v>11</v>
      </c>
      <c r="I27" s="7">
        <v>256060</v>
      </c>
    </row>
    <row r="28" spans="3:9" ht="99.75" customHeight="1" x14ac:dyDescent="0.3">
      <c r="C28" s="6" t="s">
        <v>38</v>
      </c>
      <c r="D28" s="10">
        <v>45637</v>
      </c>
      <c r="E28" s="9" t="s">
        <v>79</v>
      </c>
      <c r="F28" s="9" t="s">
        <v>99</v>
      </c>
      <c r="G28" s="9">
        <v>131543529</v>
      </c>
      <c r="H28" s="9" t="s">
        <v>11</v>
      </c>
      <c r="I28" s="7">
        <v>39827.5</v>
      </c>
    </row>
    <row r="29" spans="3:9" ht="99.75" customHeight="1" x14ac:dyDescent="0.3">
      <c r="C29" s="6" t="s">
        <v>39</v>
      </c>
      <c r="D29" s="10">
        <v>45637</v>
      </c>
      <c r="E29" s="9" t="s">
        <v>16</v>
      </c>
      <c r="F29" s="9" t="s">
        <v>100</v>
      </c>
      <c r="G29" s="9">
        <v>130321892</v>
      </c>
      <c r="H29" s="9" t="s">
        <v>11</v>
      </c>
      <c r="I29" s="7">
        <v>159333.31</v>
      </c>
    </row>
    <row r="30" spans="3:9" ht="99.75" customHeight="1" x14ac:dyDescent="0.3">
      <c r="C30" s="6" t="s">
        <v>40</v>
      </c>
      <c r="D30" s="10">
        <v>45637</v>
      </c>
      <c r="E30" s="9" t="s">
        <v>102</v>
      </c>
      <c r="F30" s="9" t="s">
        <v>101</v>
      </c>
      <c r="G30" s="9">
        <v>132273052</v>
      </c>
      <c r="H30" s="9" t="s">
        <v>11</v>
      </c>
      <c r="I30" s="7">
        <v>109445</v>
      </c>
    </row>
    <row r="31" spans="3:9" ht="99.75" customHeight="1" x14ac:dyDescent="0.3">
      <c r="C31" s="6" t="s">
        <v>41</v>
      </c>
      <c r="D31" s="10">
        <v>45638</v>
      </c>
      <c r="E31" s="9" t="s">
        <v>104</v>
      </c>
      <c r="F31" s="9" t="s">
        <v>103</v>
      </c>
      <c r="G31" s="9">
        <v>132642759</v>
      </c>
      <c r="H31" s="9" t="s">
        <v>11</v>
      </c>
      <c r="I31" s="7">
        <v>232258.3</v>
      </c>
    </row>
    <row r="32" spans="3:9" ht="99.75" customHeight="1" x14ac:dyDescent="0.3">
      <c r="C32" s="6" t="s">
        <v>42</v>
      </c>
      <c r="D32" s="10">
        <v>45638</v>
      </c>
      <c r="E32" s="9" t="s">
        <v>10</v>
      </c>
      <c r="F32" s="9" t="s">
        <v>105</v>
      </c>
      <c r="G32" s="9">
        <v>132337077</v>
      </c>
      <c r="H32" s="9" t="s">
        <v>11</v>
      </c>
      <c r="I32" s="7">
        <v>22585.200000000001</v>
      </c>
    </row>
    <row r="33" spans="3:9" ht="99.75" customHeight="1" x14ac:dyDescent="0.3">
      <c r="C33" s="6" t="s">
        <v>43</v>
      </c>
      <c r="D33" s="10">
        <f>$D$32</f>
        <v>45638</v>
      </c>
      <c r="E33" s="9" t="s">
        <v>107</v>
      </c>
      <c r="F33" s="9" t="s">
        <v>106</v>
      </c>
      <c r="G33" s="9">
        <v>132061063</v>
      </c>
      <c r="H33" s="9" t="s">
        <v>11</v>
      </c>
      <c r="I33" s="7">
        <v>241405.29</v>
      </c>
    </row>
    <row r="34" spans="3:9" ht="99.75" customHeight="1" x14ac:dyDescent="0.3">
      <c r="C34" s="6" t="s">
        <v>44</v>
      </c>
      <c r="D34" s="10">
        <f>$D$33</f>
        <v>45638</v>
      </c>
      <c r="E34" s="9" t="str">
        <f>$E$32</f>
        <v>P&amp;C Dynamic Solutions, SRL</v>
      </c>
      <c r="F34" s="9" t="s">
        <v>108</v>
      </c>
      <c r="G34" s="9">
        <f>$G$32</f>
        <v>132337077</v>
      </c>
      <c r="H34" s="9" t="s">
        <v>11</v>
      </c>
      <c r="I34" s="7">
        <v>148680</v>
      </c>
    </row>
    <row r="35" spans="3:9" ht="99.75" customHeight="1" x14ac:dyDescent="0.3">
      <c r="C35" s="6" t="s">
        <v>45</v>
      </c>
      <c r="D35" s="10">
        <f>$D$33</f>
        <v>45638</v>
      </c>
      <c r="E35" s="9" t="s">
        <v>20</v>
      </c>
      <c r="F35" s="9" t="s">
        <v>109</v>
      </c>
      <c r="G35" s="9">
        <v>131668968</v>
      </c>
      <c r="H35" s="9" t="s">
        <v>11</v>
      </c>
      <c r="I35" s="7">
        <v>38704</v>
      </c>
    </row>
    <row r="36" spans="3:9" ht="99.75" customHeight="1" x14ac:dyDescent="0.3">
      <c r="C36" s="6" t="s">
        <v>46</v>
      </c>
      <c r="D36" s="10">
        <f>$D$33</f>
        <v>45638</v>
      </c>
      <c r="E36" s="9" t="s">
        <v>15</v>
      </c>
      <c r="F36" s="9" t="s">
        <v>110</v>
      </c>
      <c r="G36" s="9">
        <v>132330498</v>
      </c>
      <c r="H36" s="9" t="s">
        <v>11</v>
      </c>
      <c r="I36" s="17">
        <v>221429.2</v>
      </c>
    </row>
    <row r="37" spans="3:9" ht="99.75" customHeight="1" x14ac:dyDescent="0.3">
      <c r="C37" s="6" t="s">
        <v>47</v>
      </c>
      <c r="D37" s="10">
        <f>$D$33</f>
        <v>45638</v>
      </c>
      <c r="E37" s="9" t="s">
        <v>19</v>
      </c>
      <c r="F37" s="9" t="s">
        <v>111</v>
      </c>
      <c r="G37" s="9">
        <v>130411131</v>
      </c>
      <c r="H37" s="9" t="s">
        <v>11</v>
      </c>
      <c r="I37" s="7">
        <v>54103</v>
      </c>
    </row>
    <row r="38" spans="3:9" ht="99.75" customHeight="1" x14ac:dyDescent="0.3">
      <c r="C38" s="6" t="s">
        <v>48</v>
      </c>
      <c r="D38" s="10">
        <f>$D$33</f>
        <v>45638</v>
      </c>
      <c r="E38" s="9" t="s">
        <v>107</v>
      </c>
      <c r="F38" s="9" t="s">
        <v>112</v>
      </c>
      <c r="G38" s="9">
        <v>132061063</v>
      </c>
      <c r="H38" s="9" t="s">
        <v>11</v>
      </c>
      <c r="I38" s="7">
        <v>247115.6</v>
      </c>
    </row>
    <row r="39" spans="3:9" ht="99.75" customHeight="1" x14ac:dyDescent="0.3">
      <c r="C39" s="6" t="s">
        <v>49</v>
      </c>
      <c r="D39" s="10">
        <v>45639</v>
      </c>
      <c r="E39" s="9" t="s">
        <v>12</v>
      </c>
      <c r="F39" s="9" t="s">
        <v>113</v>
      </c>
      <c r="G39" s="9">
        <v>131972748</v>
      </c>
      <c r="H39" s="9" t="s">
        <v>11</v>
      </c>
      <c r="I39" s="7">
        <v>7037.52</v>
      </c>
    </row>
    <row r="40" spans="3:9" ht="99.75" customHeight="1" x14ac:dyDescent="0.3">
      <c r="C40" s="6" t="s">
        <v>50</v>
      </c>
      <c r="D40" s="10">
        <f>$D$33</f>
        <v>45638</v>
      </c>
      <c r="E40" s="9" t="s">
        <v>115</v>
      </c>
      <c r="F40" s="9" t="s">
        <v>114</v>
      </c>
      <c r="G40" s="9">
        <v>133111845</v>
      </c>
      <c r="H40" s="9" t="s">
        <v>11</v>
      </c>
      <c r="I40" s="7">
        <v>141423</v>
      </c>
    </row>
    <row r="41" spans="3:9" ht="99.75" customHeight="1" x14ac:dyDescent="0.3">
      <c r="C41" s="6" t="s">
        <v>51</v>
      </c>
      <c r="D41" s="10">
        <v>45639</v>
      </c>
      <c r="E41" s="9" t="s">
        <v>87</v>
      </c>
      <c r="F41" s="9" t="s">
        <v>116</v>
      </c>
      <c r="G41" s="10">
        <v>45639</v>
      </c>
      <c r="H41" s="9" t="s">
        <v>11</v>
      </c>
      <c r="I41" s="7">
        <v>215588.68</v>
      </c>
    </row>
    <row r="42" spans="3:9" ht="99.75" customHeight="1" x14ac:dyDescent="0.3">
      <c r="C42" s="6" t="s">
        <v>52</v>
      </c>
      <c r="D42" s="10">
        <v>45639</v>
      </c>
      <c r="E42" s="9" t="s">
        <v>118</v>
      </c>
      <c r="F42" s="9" t="s">
        <v>117</v>
      </c>
      <c r="G42" s="9">
        <v>131031821</v>
      </c>
      <c r="H42" s="9" t="s">
        <v>11</v>
      </c>
      <c r="I42" s="7">
        <v>258227.66</v>
      </c>
    </row>
    <row r="43" spans="3:9" ht="99.75" customHeight="1" x14ac:dyDescent="0.3">
      <c r="C43" s="6" t="s">
        <v>53</v>
      </c>
      <c r="D43" s="10">
        <v>45639</v>
      </c>
      <c r="E43" s="9" t="s">
        <v>119</v>
      </c>
      <c r="F43" s="9" t="s">
        <v>77</v>
      </c>
      <c r="G43" s="9">
        <v>133058431</v>
      </c>
      <c r="H43" s="9" t="s">
        <v>11</v>
      </c>
      <c r="I43" s="7">
        <v>257889</v>
      </c>
    </row>
    <row r="44" spans="3:9" ht="99.75" customHeight="1" x14ac:dyDescent="0.3">
      <c r="C44" s="6" t="s">
        <v>54</v>
      </c>
      <c r="D44" s="10">
        <v>45639</v>
      </c>
      <c r="E44" s="9" t="s">
        <v>121</v>
      </c>
      <c r="F44" s="9" t="s">
        <v>120</v>
      </c>
      <c r="G44" s="9">
        <v>132712765</v>
      </c>
      <c r="H44" s="9" t="s">
        <v>11</v>
      </c>
      <c r="I44" s="7">
        <v>258360.17</v>
      </c>
    </row>
    <row r="45" spans="3:9" ht="99.75" customHeight="1" x14ac:dyDescent="0.3">
      <c r="C45" s="6" t="s">
        <v>55</v>
      </c>
      <c r="D45" s="10">
        <v>45639</v>
      </c>
      <c r="E45" s="9" t="s">
        <v>119</v>
      </c>
      <c r="F45" s="9" t="s">
        <v>122</v>
      </c>
      <c r="G45" s="9">
        <v>133058431</v>
      </c>
      <c r="H45" s="9" t="s">
        <v>11</v>
      </c>
      <c r="I45" s="7">
        <v>256824.64</v>
      </c>
    </row>
    <row r="46" spans="3:9" ht="99.75" customHeight="1" x14ac:dyDescent="0.3">
      <c r="C46" s="6" t="s">
        <v>56</v>
      </c>
      <c r="D46" s="10">
        <v>45642</v>
      </c>
      <c r="E46" s="9" t="s">
        <v>87</v>
      </c>
      <c r="F46" s="9" t="s">
        <v>123</v>
      </c>
      <c r="G46" s="9">
        <v>101549114</v>
      </c>
      <c r="H46" s="9" t="s">
        <v>11</v>
      </c>
      <c r="I46" s="7">
        <v>140932.56</v>
      </c>
    </row>
    <row r="47" spans="3:9" ht="99.75" customHeight="1" x14ac:dyDescent="0.3">
      <c r="C47" s="6" t="s">
        <v>57</v>
      </c>
      <c r="D47" s="10">
        <v>45642</v>
      </c>
      <c r="E47" s="9" t="s">
        <v>19</v>
      </c>
      <c r="F47" s="9" t="s">
        <v>124</v>
      </c>
      <c r="G47" s="9">
        <v>130411131</v>
      </c>
      <c r="H47" s="9" t="s">
        <v>11</v>
      </c>
      <c r="I47" s="7">
        <v>141080.79999999999</v>
      </c>
    </row>
    <row r="48" spans="3:9" ht="99.75" customHeight="1" x14ac:dyDescent="0.3">
      <c r="C48" s="6" t="s">
        <v>58</v>
      </c>
      <c r="D48" s="10">
        <v>45644</v>
      </c>
      <c r="E48" s="9" t="s">
        <v>14</v>
      </c>
      <c r="F48" s="9" t="s">
        <v>125</v>
      </c>
      <c r="G48" s="9">
        <v>124024889</v>
      </c>
      <c r="H48" s="9" t="s">
        <v>11</v>
      </c>
      <c r="I48" s="7">
        <v>258298.44</v>
      </c>
    </row>
    <row r="49" spans="3:9" ht="99.75" customHeight="1" x14ac:dyDescent="0.3">
      <c r="C49" s="6" t="s">
        <v>59</v>
      </c>
      <c r="D49" s="10">
        <v>45642</v>
      </c>
      <c r="E49" s="9" t="s">
        <v>87</v>
      </c>
      <c r="F49" s="9" t="s">
        <v>126</v>
      </c>
      <c r="G49" s="9">
        <v>101549114</v>
      </c>
      <c r="H49" s="9" t="s">
        <v>11</v>
      </c>
      <c r="I49" s="17">
        <v>105486.78</v>
      </c>
    </row>
    <row r="50" spans="3:9" ht="99.75" customHeight="1" x14ac:dyDescent="0.3">
      <c r="C50" s="6" t="s">
        <v>60</v>
      </c>
      <c r="D50" s="10">
        <v>45643</v>
      </c>
      <c r="E50" s="9" t="s">
        <v>128</v>
      </c>
      <c r="F50" s="9" t="s">
        <v>127</v>
      </c>
      <c r="G50" s="9">
        <v>130792623</v>
      </c>
      <c r="H50" s="9" t="s">
        <v>11</v>
      </c>
      <c r="I50" s="7">
        <v>253608.8</v>
      </c>
    </row>
    <row r="51" spans="3:9" ht="99.75" customHeight="1" x14ac:dyDescent="0.3">
      <c r="C51" s="6" t="s">
        <v>61</v>
      </c>
      <c r="D51" s="10">
        <v>45643</v>
      </c>
      <c r="E51" s="9" t="s">
        <v>130</v>
      </c>
      <c r="F51" s="9" t="s">
        <v>129</v>
      </c>
      <c r="G51" s="9">
        <v>132017803</v>
      </c>
      <c r="H51" s="9" t="s">
        <v>11</v>
      </c>
      <c r="I51" s="7">
        <v>249100.36</v>
      </c>
    </row>
    <row r="52" spans="3:9" ht="99.75" customHeight="1" x14ac:dyDescent="0.3">
      <c r="C52" s="6" t="s">
        <v>62</v>
      </c>
      <c r="D52" s="10">
        <v>45643</v>
      </c>
      <c r="E52" s="9" t="s">
        <v>132</v>
      </c>
      <c r="F52" s="9" t="s">
        <v>131</v>
      </c>
      <c r="G52" s="9">
        <v>130227535</v>
      </c>
      <c r="H52" s="9" t="s">
        <v>11</v>
      </c>
      <c r="I52" s="7">
        <v>157518.20000000001</v>
      </c>
    </row>
    <row r="53" spans="3:9" ht="99.75" customHeight="1" x14ac:dyDescent="0.3">
      <c r="C53" s="6" t="s">
        <v>63</v>
      </c>
      <c r="D53" s="10">
        <v>45643</v>
      </c>
      <c r="E53" s="9" t="s">
        <v>134</v>
      </c>
      <c r="F53" s="9" t="s">
        <v>133</v>
      </c>
      <c r="G53" s="9">
        <v>101849444</v>
      </c>
      <c r="H53" s="9" t="s">
        <v>11</v>
      </c>
      <c r="I53" s="7">
        <v>254447.2</v>
      </c>
    </row>
    <row r="54" spans="3:9" ht="99.75" customHeight="1" x14ac:dyDescent="0.3">
      <c r="C54" s="6" t="s">
        <v>64</v>
      </c>
      <c r="D54" s="10">
        <v>45643</v>
      </c>
      <c r="E54" s="9" t="s">
        <v>136</v>
      </c>
      <c r="F54" s="9" t="s">
        <v>135</v>
      </c>
      <c r="G54" s="9">
        <v>130472688</v>
      </c>
      <c r="H54" s="9" t="s">
        <v>11</v>
      </c>
      <c r="I54" s="7">
        <v>109740</v>
      </c>
    </row>
    <row r="55" spans="3:9" ht="99.75" customHeight="1" x14ac:dyDescent="0.3">
      <c r="C55" s="6" t="s">
        <v>65</v>
      </c>
      <c r="D55" s="10">
        <v>45643</v>
      </c>
      <c r="E55" s="9" t="s">
        <v>138</v>
      </c>
      <c r="F55" s="9" t="s">
        <v>137</v>
      </c>
      <c r="G55" s="9">
        <v>131620353</v>
      </c>
      <c r="H55" s="9" t="s">
        <v>11</v>
      </c>
      <c r="I55" s="7">
        <v>258016.44</v>
      </c>
    </row>
    <row r="56" spans="3:9" ht="99.75" customHeight="1" x14ac:dyDescent="0.3">
      <c r="C56" s="6" t="s">
        <v>66</v>
      </c>
      <c r="D56" s="10">
        <f>$D$55</f>
        <v>45643</v>
      </c>
      <c r="E56" s="9" t="s">
        <v>118</v>
      </c>
      <c r="F56" s="9" t="s">
        <v>139</v>
      </c>
      <c r="G56" s="9">
        <v>131031821</v>
      </c>
      <c r="H56" s="9" t="s">
        <v>11</v>
      </c>
      <c r="I56" s="7">
        <v>255371.06</v>
      </c>
    </row>
    <row r="57" spans="3:9" ht="99.75" customHeight="1" x14ac:dyDescent="0.3">
      <c r="C57" s="6" t="s">
        <v>67</v>
      </c>
      <c r="D57" s="10">
        <f>$D$55</f>
        <v>45643</v>
      </c>
      <c r="E57" s="9" t="s">
        <v>19</v>
      </c>
      <c r="F57" s="9" t="s">
        <v>140</v>
      </c>
      <c r="G57" s="9">
        <v>130411131</v>
      </c>
      <c r="H57" s="9" t="s">
        <v>11</v>
      </c>
      <c r="I57" s="7">
        <v>225693.88</v>
      </c>
    </row>
    <row r="58" spans="3:9" ht="99.75" customHeight="1" x14ac:dyDescent="0.3">
      <c r="C58" s="6" t="s">
        <v>68</v>
      </c>
      <c r="D58" s="10">
        <f>$D$55</f>
        <v>45643</v>
      </c>
      <c r="E58" s="9" t="s">
        <v>142</v>
      </c>
      <c r="F58" s="9" t="s">
        <v>141</v>
      </c>
      <c r="G58" s="9">
        <v>131446592</v>
      </c>
      <c r="H58" s="9" t="s">
        <v>11</v>
      </c>
      <c r="I58" s="7">
        <v>254830.29</v>
      </c>
    </row>
    <row r="59" spans="3:9" ht="99.75" customHeight="1" x14ac:dyDescent="0.3">
      <c r="C59" s="6" t="s">
        <v>69</v>
      </c>
      <c r="D59" s="10">
        <f>$D$55</f>
        <v>45643</v>
      </c>
      <c r="E59" s="9" t="s">
        <v>13</v>
      </c>
      <c r="F59" s="9" t="s">
        <v>143</v>
      </c>
      <c r="G59" s="9">
        <v>131328301</v>
      </c>
      <c r="H59" s="9" t="s">
        <v>11</v>
      </c>
      <c r="I59" s="7">
        <v>165200</v>
      </c>
    </row>
    <row r="60" spans="3:9" ht="99.75" customHeight="1" x14ac:dyDescent="0.3">
      <c r="C60" s="6" t="s">
        <v>70</v>
      </c>
      <c r="D60" s="10">
        <f>$D$55</f>
        <v>45643</v>
      </c>
      <c r="E60" s="9" t="s">
        <v>144</v>
      </c>
      <c r="F60" s="9" t="s">
        <v>145</v>
      </c>
      <c r="G60" s="9">
        <v>131023789</v>
      </c>
      <c r="H60" s="9" t="s">
        <v>11</v>
      </c>
      <c r="I60" s="7">
        <v>256272.4</v>
      </c>
    </row>
    <row r="61" spans="3:9" ht="99.75" customHeight="1" x14ac:dyDescent="0.3">
      <c r="C61" s="6" t="s">
        <v>71</v>
      </c>
      <c r="D61" s="10">
        <f t="shared" ref="D61:D65" si="0">$D$55</f>
        <v>45643</v>
      </c>
      <c r="E61" s="9" t="s">
        <v>130</v>
      </c>
      <c r="F61" s="9" t="s">
        <v>146</v>
      </c>
      <c r="G61" s="9">
        <v>132017803</v>
      </c>
      <c r="H61" s="9" t="s">
        <v>11</v>
      </c>
      <c r="I61" s="7">
        <v>258000</v>
      </c>
    </row>
    <row r="62" spans="3:9" ht="99.75" customHeight="1" x14ac:dyDescent="0.3">
      <c r="C62" s="6" t="s">
        <v>72</v>
      </c>
      <c r="D62" s="10">
        <f t="shared" si="0"/>
        <v>45643</v>
      </c>
      <c r="E62" s="9" t="s">
        <v>10</v>
      </c>
      <c r="F62" s="9" t="s">
        <v>147</v>
      </c>
      <c r="G62" s="9">
        <v>132337077</v>
      </c>
      <c r="H62" s="9" t="s">
        <v>11</v>
      </c>
      <c r="I62" s="7">
        <v>258070.72</v>
      </c>
    </row>
    <row r="63" spans="3:9" ht="99.75" customHeight="1" x14ac:dyDescent="0.3">
      <c r="C63" s="6" t="s">
        <v>73</v>
      </c>
      <c r="D63" s="10">
        <f t="shared" si="0"/>
        <v>45643</v>
      </c>
      <c r="E63" s="9" t="s">
        <v>87</v>
      </c>
      <c r="F63" s="9" t="s">
        <v>148</v>
      </c>
      <c r="G63" s="9">
        <v>101549114</v>
      </c>
      <c r="H63" s="9" t="s">
        <v>11</v>
      </c>
      <c r="I63" s="7">
        <v>187708.08</v>
      </c>
    </row>
    <row r="64" spans="3:9" ht="99.75" customHeight="1" x14ac:dyDescent="0.3">
      <c r="C64" s="6" t="s">
        <v>74</v>
      </c>
      <c r="D64" s="10">
        <f t="shared" si="0"/>
        <v>45643</v>
      </c>
      <c r="E64" s="9" t="s">
        <v>150</v>
      </c>
      <c r="F64" s="9" t="s">
        <v>149</v>
      </c>
      <c r="G64" s="9">
        <v>130616418</v>
      </c>
      <c r="H64" s="9" t="s">
        <v>11</v>
      </c>
      <c r="I64" s="7">
        <v>73499.960000000006</v>
      </c>
    </row>
    <row r="65" spans="3:9" ht="99.75" customHeight="1" x14ac:dyDescent="0.3">
      <c r="C65" s="6" t="s">
        <v>75</v>
      </c>
      <c r="D65" s="10">
        <f t="shared" si="0"/>
        <v>45643</v>
      </c>
      <c r="E65" s="9" t="s">
        <v>151</v>
      </c>
      <c r="F65" s="9" t="s">
        <v>151</v>
      </c>
      <c r="G65" s="9">
        <v>132273052</v>
      </c>
      <c r="H65" s="9" t="s">
        <v>11</v>
      </c>
      <c r="I65" s="7">
        <v>49560</v>
      </c>
    </row>
    <row r="66" spans="3:9" ht="25.2" customHeight="1" x14ac:dyDescent="0.3">
      <c r="H66" s="8" t="s">
        <v>9</v>
      </c>
      <c r="I66" s="7">
        <f>SUM(I12:I65)</f>
        <v>9709617.0200000014</v>
      </c>
    </row>
    <row r="67" spans="3:9" hidden="1" x14ac:dyDescent="0.3"/>
    <row r="71" spans="3:9" ht="39.75" customHeight="1" x14ac:dyDescent="0.3"/>
    <row r="72" spans="3:9" ht="39.75" customHeight="1" x14ac:dyDescent="0.3"/>
    <row r="73" spans="3:9" ht="39.75" customHeight="1" x14ac:dyDescent="0.3"/>
    <row r="74" spans="3:9" ht="39.75" customHeight="1" x14ac:dyDescent="0.3"/>
    <row r="75" spans="3:9" ht="97.5" customHeight="1" x14ac:dyDescent="0.3"/>
  </sheetData>
  <mergeCells count="4">
    <mergeCell ref="C1:I5"/>
    <mergeCell ref="C7:I7"/>
    <mergeCell ref="C8:I8"/>
    <mergeCell ref="C9:I9"/>
  </mergeCells>
  <phoneticPr fontId="10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37" fitToWidth="2" orientation="landscape" r:id="rId1"/>
  <rowBreaks count="1" manualBreakCount="1">
    <brk id="55" max="8" man="1"/>
  </rowBreaks>
  <colBreaks count="1" manualBreakCount="1">
    <brk id="9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2025-01-08T16:54:23Z</cp:lastPrinted>
  <dcterms:created xsi:type="dcterms:W3CDTF">2021-03-02T13:27:24Z</dcterms:created>
  <dcterms:modified xsi:type="dcterms:W3CDTF">2025-01-08T16:54:38Z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