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F532" i="1" l="1"/>
  <c r="I53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3" i="1"/>
  <c r="F534" i="1"/>
  <c r="F11" i="1"/>
  <c r="F10" i="1"/>
</calcChain>
</file>

<file path=xl/sharedStrings.xml><?xml version="1.0" encoding="utf-8"?>
<sst xmlns="http://schemas.openxmlformats.org/spreadsheetml/2006/main" count="2111" uniqueCount="880">
  <si>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</si>
  <si>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</si>
  <si>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</si>
  <si>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</si>
  <si>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</si>
  <si>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</si>
  <si>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</si>
  <si>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</si>
  <si>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</si>
  <si>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</si>
  <si>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</si>
  <si>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</si>
  <si>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</si>
  <si>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</si>
  <si>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</si>
  <si>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</si>
  <si>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</si>
  <si>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</si>
  <si>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</si>
  <si>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</si>
  <si>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</si>
  <si>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</si>
  <si>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</si>
  <si>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</si>
  <si>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</si>
  <si>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</si>
  <si>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</si>
  <si>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</si>
  <si>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</si>
  <si>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</si>
  <si>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</si>
  <si>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</si>
  <si>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</si>
  <si>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</si>
  <si>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</si>
  <si>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</si>
  <si>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</si>
  <si>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</si>
  <si>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</si>
  <si>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</si>
  <si>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</si>
  <si>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</si>
  <si>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</si>
  <si>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</si>
  <si>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</si>
  <si>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</si>
  <si>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</si>
  <si>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</si>
  <si>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</si>
  <si>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</si>
  <si>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</si>
  <si>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</si>
  <si>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</si>
  <si>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</si>
  <si>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</si>
  <si>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</si>
  <si>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</si>
  <si>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</si>
  <si>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</si>
  <si>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</si>
  <si>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</si>
  <si>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</si>
  <si>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</si>
  <si>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</si>
  <si>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</si>
  <si>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</si>
  <si>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</si>
  <si>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</si>
  <si>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</si>
  <si>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</si>
  <si>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</si>
  <si>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</si>
  <si>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</si>
  <si>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</si>
  <si>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</si>
  <si>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</si>
  <si>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</si>
  <si>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</si>
  <si>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</si>
  <si>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</si>
  <si>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</si>
  <si>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</si>
  <si>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</si>
  <si>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</si>
  <si>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</si>
  <si>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</si>
  <si>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</si>
  <si>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</si>
  <si>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</si>
  <si>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</si>
  <si>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</si>
  <si>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</si>
  <si>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</si>
  <si>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</si>
  <si>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</si>
  <si>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</si>
  <si>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</si>
  <si>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</si>
  <si>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</si>
  <si>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</si>
  <si>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</si>
  <si>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</si>
  <si>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</si>
  <si>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</si>
  <si>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</si>
  <si>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</si>
  <si>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</si>
  <si>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</si>
  <si>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</si>
  <si>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</si>
  <si>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</si>
  <si>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</si>
  <si>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</si>
  <si>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</si>
  <si>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</si>
  <si>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</si>
  <si>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</si>
  <si>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</si>
  <si>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</si>
  <si>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</si>
  <si>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</si>
  <si>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</si>
  <si>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</si>
  <si>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</si>
  <si>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</si>
  <si>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</si>
  <si>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</si>
  <si>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</si>
  <si>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</si>
  <si>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</si>
  <si>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</si>
  <si>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</si>
  <si>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</si>
  <si>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</si>
  <si>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</si>
  <si>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</si>
  <si>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</si>
  <si>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</si>
  <si>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</si>
  <si>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</si>
  <si>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</si>
  <si>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</si>
  <si>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</si>
  <si>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</si>
  <si>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</si>
  <si>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</si>
  <si>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</si>
  <si>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</si>
  <si>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</si>
  <si>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</si>
  <si>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</si>
  <si>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</si>
  <si>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</si>
  <si>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</si>
  <si>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</si>
  <si>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</si>
  <si>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</si>
  <si>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</si>
  <si>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</si>
  <si>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</si>
  <si>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</si>
  <si>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</si>
  <si>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</si>
  <si>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</si>
  <si>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</si>
  <si>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</si>
  <si>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</si>
  <si>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</si>
  <si>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</si>
  <si>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</si>
  <si>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</si>
  <si>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</si>
  <si>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</si>
  <si>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</si>
  <si>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</si>
  <si>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</si>
  <si>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</si>
  <si>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</si>
  <si>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</si>
  <si>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</si>
  <si>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</si>
  <si>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</si>
  <si>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</si>
  <si>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</si>
  <si>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</si>
  <si>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</si>
  <si>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</si>
  <si>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</si>
  <si>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</si>
  <si>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</si>
  <si>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</si>
  <si>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</si>
  <si>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</si>
  <si>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</si>
  <si>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</si>
  <si>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</si>
  <si>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</si>
  <si>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</si>
  <si>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</si>
  <si>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</si>
  <si>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</si>
  <si>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</si>
  <si>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</si>
  <si>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</si>
  <si>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</si>
  <si>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</si>
  <si>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</si>
  <si>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</si>
  <si>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</si>
  <si>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</si>
  <si>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</si>
  <si>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</si>
  <si>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</si>
  <si>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</si>
  <si>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</si>
  <si>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</si>
  <si>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</si>
  <si>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</si>
  <si>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</si>
  <si>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</si>
  <si>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</si>
  <si>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</si>
  <si>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</si>
  <si>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</si>
  <si>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</si>
  <si>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</si>
  <si>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</si>
  <si>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</si>
  <si>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</si>
  <si>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</si>
  <si>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</si>
  <si>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</si>
  <si>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</si>
  <si>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</si>
  <si>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</si>
  <si>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</si>
  <si>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</si>
  <si>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</si>
  <si>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</si>
  <si>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</si>
  <si>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</si>
  <si>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</si>
  <si>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</si>
  <si>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</si>
  <si>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</si>
  <si>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</si>
  <si>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</si>
  <si>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</si>
  <si>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</si>
  <si>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</si>
  <si>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</si>
  <si>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</si>
  <si>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</si>
  <si>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</si>
  <si>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</si>
  <si>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</si>
  <si>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</si>
  <si>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</si>
  <si>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</si>
  <si>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</si>
  <si>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</si>
  <si>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</si>
  <si>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</si>
  <si>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</si>
  <si>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</si>
  <si>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</si>
  <si>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</si>
  <si>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</si>
  <si>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</si>
  <si>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</si>
  <si>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</si>
  <si>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</si>
  <si>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</si>
  <si>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</si>
  <si>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</si>
  <si>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</si>
  <si>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</si>
  <si>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</si>
  <si>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</si>
  <si>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</si>
  <si>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</si>
  <si>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</si>
  <si>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</si>
  <si>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</si>
  <si>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</si>
  <si>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</si>
  <si>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</si>
  <si>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</si>
  <si>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</si>
  <si>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</si>
  <si>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</si>
  <si>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</si>
  <si>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</si>
  <si>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</si>
  <si>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</si>
  <si>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</si>
  <si>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</si>
  <si>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</si>
  <si>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</si>
  <si>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</si>
  <si>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</si>
  <si>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</si>
  <si>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</si>
  <si>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</si>
  <si>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</si>
  <si>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</si>
  <si>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</si>
  <si>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</si>
  <si>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</si>
  <si>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</si>
  <si>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</si>
  <si>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</si>
  <si>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</si>
  <si>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</si>
  <si>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</si>
  <si>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</si>
  <si>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</si>
  <si>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</si>
  <si>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</si>
  <si>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</si>
  <si>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</si>
  <si>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</si>
  <si>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</si>
  <si>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</si>
  <si>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</si>
  <si>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</si>
  <si>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</si>
  <si>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</si>
  <si>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</si>
  <si>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</si>
  <si>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</si>
  <si>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</si>
  <si>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</si>
  <si>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</si>
  <si>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</si>
  <si>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</si>
  <si>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</si>
  <si>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</si>
  <si>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</si>
  <si>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</si>
  <si>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</si>
  <si>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</si>
  <si>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</si>
  <si>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</si>
  <si>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</si>
  <si>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</si>
  <si>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</si>
  <si>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</si>
  <si>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</si>
  <si>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</si>
  <si>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</si>
  <si>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</si>
  <si>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</si>
  <si>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</si>
  <si>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</si>
  <si>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</si>
  <si>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</si>
  <si>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</si>
  <si>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</si>
  <si>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</si>
  <si>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</si>
  <si>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</si>
  <si>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</si>
  <si>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</si>
  <si>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</si>
  <si>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</si>
  <si>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</si>
  <si>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</si>
  <si>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</si>
  <si>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</si>
  <si>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</si>
  <si>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</si>
  <si>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</si>
  <si>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</si>
  <si>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</si>
  <si>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</si>
  <si>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</si>
  <si>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</si>
  <si>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</si>
  <si>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</si>
  <si>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</si>
  <si>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</si>
  <si>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</si>
  <si>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</si>
  <si>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</si>
  <si>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</si>
  <si>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</si>
  <si>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</si>
  <si>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</si>
  <si>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</si>
  <si>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</si>
  <si>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</si>
  <si>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</si>
  <si>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</si>
  <si>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</si>
  <si>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</si>
  <si>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</si>
  <si>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</si>
  <si>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</si>
  <si>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</si>
  <si>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</si>
  <si>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</si>
  <si>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</si>
  <si>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</si>
  <si>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</si>
  <si>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</si>
  <si>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</si>
  <si>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</si>
  <si>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</si>
  <si>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</si>
  <si>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</si>
  <si>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</si>
  <si>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</si>
  <si>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</si>
  <si>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</si>
  <si>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</si>
  <si>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</si>
  <si>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</si>
  <si>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</si>
  <si>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</si>
  <si>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</si>
  <si>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</si>
  <si>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</si>
  <si>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</si>
  <si>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</si>
  <si>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</si>
  <si>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</si>
  <si>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</si>
  <si>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</si>
  <si>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</si>
  <si>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</si>
  <si>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</si>
  <si>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</si>
  <si>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</si>
  <si>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</si>
  <si>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</si>
  <si>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</si>
  <si>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</si>
  <si>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</si>
  <si>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</si>
  <si>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</si>
  <si>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</si>
  <si>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</si>
  <si>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</si>
  <si>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</si>
  <si>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</si>
  <si>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</si>
  <si>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</si>
  <si>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</si>
  <si>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</si>
  <si>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</si>
  <si>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</si>
  <si>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</si>
  <si>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</si>
  <si>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</si>
  <si>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</si>
  <si>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</si>
  <si>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</si>
  <si>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</si>
  <si>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</si>
  <si>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</si>
  <si>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</si>
  <si>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</si>
  <si>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</si>
  <si>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</si>
  <si>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</si>
  <si>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</si>
  <si>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</si>
  <si>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</si>
  <si>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</si>
  <si>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</si>
  <si>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</si>
  <si>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</si>
  <si>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</si>
  <si>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</si>
  <si>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</si>
  <si>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</si>
  <si>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</si>
  <si>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</si>
  <si>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</si>
  <si>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</si>
  <si>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</si>
  <si>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</si>
  <si>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</si>
  <si>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</si>
  <si>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</si>
  <si>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</si>
  <si>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</si>
  <si>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</si>
  <si>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</si>
  <si>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</si>
  <si>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</si>
  <si>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</si>
  <si>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</si>
  <si>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</si>
  <si>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</si>
  <si>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</si>
  <si>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</si>
  <si>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</si>
  <si>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</si>
  <si>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</si>
  <si>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</si>
  <si>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</si>
  <si>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</si>
  <si>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</si>
  <si>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</si>
  <si>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</si>
  <si>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</si>
  <si>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</si>
  <si>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</si>
  <si>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</si>
  <si>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</si>
  <si>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</si>
  <si>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</si>
  <si>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</si>
  <si>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</si>
  <si>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</si>
  <si>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</si>
  <si>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</si>
  <si>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</si>
  <si>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</si>
  <si>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</si>
  <si>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</si>
  <si>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</si>
  <si>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</si>
  <si>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</si>
  <si>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</si>
  <si>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</si>
  <si>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</si>
  <si>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</si>
  <si>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</si>
  <si>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</si>
  <si>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</si>
  <si>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</si>
  <si>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</si>
  <si>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</si>
  <si>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</si>
  <si>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</si>
  <si>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</si>
  <si>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</si>
  <si>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</si>
  <si>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</si>
  <si>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</si>
  <si>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</si>
  <si>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</si>
  <si>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</si>
  <si>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</si>
  <si>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</si>
  <si>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</si>
  <si>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</si>
  <si>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</si>
  <si>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</si>
  <si>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</si>
  <si>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</si>
  <si>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</si>
  <si>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</si>
  <si>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</si>
  <si>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</si>
  <si>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</si>
  <si>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</si>
  <si>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</si>
  <si>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</si>
  <si>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</si>
  <si>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</si>
  <si>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</si>
  <si>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</si>
  <si>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</si>
  <si>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</si>
  <si>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</si>
  <si>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</si>
  <si>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</si>
  <si>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</si>
  <si>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</si>
  <si>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</si>
  <si>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</si>
  <si>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</si>
  <si>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</si>
  <si>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</si>
  <si>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</si>
  <si>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</si>
  <si>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</si>
  <si>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</si>
  <si>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</si>
  <si>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</si>
  <si>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</si>
  <si>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</si>
  <si>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</si>
  <si>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</si>
  <si>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</si>
  <si>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</si>
  <si>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</si>
  <si>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</si>
  <si>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</si>
  <si>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</si>
  <si>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</si>
  <si>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</si>
  <si>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</si>
  <si>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</si>
  <si>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</si>
  <si>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</si>
  <si>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</si>
  <si>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</si>
  <si>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</si>
  <si>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</si>
  <si>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</si>
  <si>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</si>
  <si>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</si>
  <si>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</si>
  <si>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</si>
  <si>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</si>
  <si>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</si>
  <si>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</si>
  <si>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</si>
  <si>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</si>
  <si>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</si>
  <si>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</si>
  <si>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</si>
  <si>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</si>
  <si>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</si>
  <si>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</si>
  <si>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</si>
  <si>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</si>
  <si>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</si>
  <si>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</si>
  <si>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</si>
  <si>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</si>
  <si>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</si>
  <si>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</si>
  <si>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</si>
  <si>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</si>
  <si>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</si>
  <si>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</si>
  <si>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</si>
  <si>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</si>
  <si>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</si>
  <si>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</si>
  <si>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</si>
  <si>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</si>
  <si>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</si>
  <si>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</si>
  <si>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</si>
  <si>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</si>
  <si>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</si>
  <si>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</si>
  <si>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</si>
  <si>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</si>
  <si>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</si>
  <si>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</si>
  <si>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</si>
  <si>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</si>
  <si>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</si>
  <si>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</si>
  <si>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</si>
  <si>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</si>
  <si>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</si>
  <si>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</si>
  <si>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</si>
  <si>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</si>
  <si>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</si>
  <si>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</si>
  <si>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</si>
  <si>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</si>
  <si>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</si>
  <si>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</si>
  <si>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</si>
  <si>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</si>
  <si>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</si>
  <si>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</si>
  <si>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</si>
  <si>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</si>
  <si>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</si>
  <si>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</si>
  <si>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</si>
  <si>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</si>
  <si>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</si>
  <si>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</si>
  <si>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</si>
  <si>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</si>
  <si>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</si>
  <si>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</si>
  <si>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</si>
  <si>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</si>
  <si>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</si>
  <si>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</si>
  <si>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</si>
  <si>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</si>
  <si>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</si>
  <si>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</si>
  <si>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</si>
  <si>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</si>
  <si>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</si>
  <si>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</si>
  <si>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</si>
  <si>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</si>
  <si>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</si>
  <si>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</si>
  <si>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</si>
  <si>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</si>
  <si>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</si>
  <si>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</si>
  <si>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</si>
  <si>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</si>
  <si>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</si>
  <si>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</si>
  <si>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</si>
  <si>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</si>
  <si>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</si>
  <si>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</si>
  <si>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</si>
  <si>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</si>
  <si>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</si>
  <si>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</si>
  <si>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</si>
  <si>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</si>
  <si>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</si>
  <si>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</si>
  <si>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</si>
  <si>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</si>
  <si>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</si>
  <si>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</si>
  <si>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</si>
  <si>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</si>
  <si>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</si>
  <si>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</si>
  <si>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</si>
  <si>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</si>
  <si>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</si>
  <si>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</si>
  <si>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</si>
  <si>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</si>
  <si>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</si>
  <si>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</si>
  <si>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</si>
  <si>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</si>
  <si>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</si>
  <si>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</si>
  <si>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</si>
  <si>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</si>
  <si>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</si>
  <si>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</si>
  <si>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</si>
  <si>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</si>
  <si>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</si>
  <si>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</si>
  <si>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</si>
  <si>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</si>
  <si>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</si>
  <si>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</si>
  <si>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</si>
  <si>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</si>
  <si>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</si>
  <si>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</si>
  <si>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</si>
  <si>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</si>
  <si>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</si>
  <si>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</si>
  <si>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</si>
  <si>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</si>
  <si>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</si>
  <si>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</si>
  <si>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</si>
  <si>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</si>
  <si>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</si>
  <si>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</si>
  <si>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</si>
  <si>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</si>
  <si>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</si>
  <si>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</si>
  <si>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</si>
  <si>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</si>
  <si>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</si>
  <si>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</si>
  <si>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</si>
  <si>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</si>
  <si>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</si>
  <si>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</si>
  <si>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</si>
  <si>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</si>
  <si>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</si>
  <si>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</si>
  <si>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</si>
  <si>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</si>
  <si>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</si>
  <si>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</si>
  <si>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</si>
  <si>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</si>
  <si>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</si>
  <si>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</si>
  <si>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</si>
  <si>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</si>
  <si>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</si>
  <si>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</si>
  <si>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</si>
  <si>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</si>
  <si>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</si>
  <si>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</si>
  <si>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</si>
  <si>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</si>
  <si>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</si>
  <si>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</si>
  <si>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</si>
  <si>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</si>
  <si>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</si>
  <si>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</si>
  <si>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</si>
  <si>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</si>
  <si>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</si>
  <si>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</si>
  <si>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</si>
  <si>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</si>
  <si>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</si>
  <si>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</si>
  <si>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</si>
  <si>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</si>
  <si>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</si>
  <si>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</si>
  <si>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</si>
  <si>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</si>
  <si>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</si>
  <si>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</si>
  <si>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</si>
  <si>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</si>
  <si>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</si>
  <si>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</si>
  <si>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</si>
  <si>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</si>
  <si>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</si>
  <si>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</si>
  <si>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</si>
  <si>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</si>
  <si>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</si>
  <si>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</si>
  <si>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</si>
  <si>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</si>
  <si>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</si>
  <si>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</si>
  <si>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</si>
  <si>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</si>
  <si>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</si>
  <si>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</si>
  <si>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</si>
  <si>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</si>
  <si>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</si>
  <si>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</si>
  <si>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</si>
  <si>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</si>
  <si>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</si>
  <si>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</si>
  <si>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</si>
  <si>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</si>
  <si>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</si>
  <si>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</si>
  <si>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</si>
  <si>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</si>
  <si>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</si>
  <si>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</si>
  <si>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</si>
  <si>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</si>
  <si>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</si>
  <si>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</si>
  <si>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</si>
  <si>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</si>
  <si>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</si>
  <si>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</si>
  <si>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</si>
  <si>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</si>
  <si>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</si>
  <si>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</si>
  <si>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</si>
  <si>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</si>
  <si>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</si>
  <si>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</si>
  <si>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</si>
  <si>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</si>
  <si>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</si>
  <si>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</si>
  <si>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</si>
  <si>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</si>
  <si>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ENERO 2004 A DICIEMBRE 2022</t>
  </si>
  <si>
    <t>31/4/2025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</si>
</sst>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/>
    <xf numFmtId="43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Border="1"/>
    <xf numFmtId="43" fontId="1" fillId="0" borderId="0" xfId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2"/>
  <sheetViews>
    <sheetView showGridLines="0" tabSelected="1" topLeftCell="B1" workbookViewId="0">
      <pane ySplit="3" topLeftCell="A4" activePane="bottomLeft" state="frozen"/>
      <selection pane="bottomLeft" activeCell="B541" sqref="A4:J541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ht="13.5" customHeight="1" x14ac:dyDescent="0.25">
      <c r="I2" s="25" t="s">
        <v>879</v>
      </c>
    </row>
    <row r="3" spans="1:10" s="18" customFormat="1" ht="29.25" customHeight="1" x14ac:dyDescent="0.5">
      <c r="A3" s="35" t="s">
        <v>866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18" customFormat="1" ht="22.5" customHeight="1" x14ac:dyDescent="0.6">
      <c r="A4" s="36" t="s">
        <v>867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8.25" customHeight="1" x14ac:dyDescent="0.25">
      <c r="A5" s="37" t="s">
        <v>878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0.5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6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s="26" customFormat="1" ht="14.65" customHeight="1" x14ac:dyDescent="0.25">
      <c r="B72" s="10" t="s">
        <v>875</v>
      </c>
      <c r="C72" s="9" t="s">
        <v>876</v>
      </c>
      <c r="D72" s="11" t="s">
        <v>877</v>
      </c>
      <c r="E72" s="12">
        <v>45274</v>
      </c>
      <c r="F72" s="13">
        <v>166253.12</v>
      </c>
      <c r="G72" s="8">
        <v>45657</v>
      </c>
      <c r="H72" s="27">
        <v>0</v>
      </c>
      <c r="I72" s="13">
        <v>166253.12</v>
      </c>
      <c r="J72" s="29" t="s">
        <v>520</v>
      </c>
    </row>
    <row r="73" spans="2:10" ht="14.65" customHeight="1" x14ac:dyDescent="0.25">
      <c r="B73" s="10" t="s">
        <v>71</v>
      </c>
      <c r="C73" s="9" t="s">
        <v>595</v>
      </c>
      <c r="D73" s="11" t="s">
        <v>72</v>
      </c>
      <c r="E73" s="12">
        <v>39915</v>
      </c>
      <c r="F73" s="13">
        <f t="shared" si="0"/>
        <v>303923021.01999998</v>
      </c>
      <c r="G73" s="8">
        <v>40178</v>
      </c>
      <c r="H73" s="14">
        <v>58247703.82</v>
      </c>
      <c r="I73" s="13">
        <v>245675317.19999999</v>
      </c>
      <c r="J73" s="7" t="s">
        <v>520</v>
      </c>
    </row>
    <row r="74" spans="2:10" ht="14.65" customHeight="1" x14ac:dyDescent="0.25">
      <c r="B74" s="10" t="s">
        <v>73</v>
      </c>
      <c r="C74" s="9" t="s">
        <v>580</v>
      </c>
      <c r="D74" s="11" t="s">
        <v>581</v>
      </c>
      <c r="E74" s="12">
        <v>41718</v>
      </c>
      <c r="F74" s="13">
        <f t="shared" si="0"/>
        <v>421209.41</v>
      </c>
      <c r="G74" s="8">
        <v>42004</v>
      </c>
      <c r="H74" s="14">
        <v>0</v>
      </c>
      <c r="I74" s="13">
        <v>421209.41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75</v>
      </c>
      <c r="E75" s="12">
        <v>38119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76</v>
      </c>
      <c r="E76" s="12">
        <v>38148</v>
      </c>
      <c r="F76" s="13">
        <f t="shared" si="0"/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77</v>
      </c>
      <c r="E77" s="12">
        <v>38178</v>
      </c>
      <c r="F77" s="13">
        <f t="shared" ref="F77:F140" si="1">+I77+H77</f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78</v>
      </c>
      <c r="E78" s="12">
        <v>38209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79</v>
      </c>
      <c r="E79" s="12">
        <v>38240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80</v>
      </c>
      <c r="E80" s="12">
        <v>38270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81</v>
      </c>
      <c r="E81" s="12">
        <v>38301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82</v>
      </c>
      <c r="E82" s="12">
        <v>38331</v>
      </c>
      <c r="F82" s="13">
        <f t="shared" si="1"/>
        <v>5058.46</v>
      </c>
      <c r="G82" s="8">
        <v>38352</v>
      </c>
      <c r="H82" s="14">
        <v>0</v>
      </c>
      <c r="I82" s="13">
        <v>5058.46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83</v>
      </c>
      <c r="E83" s="12">
        <v>38748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84</v>
      </c>
      <c r="E84" s="12">
        <v>38776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85</v>
      </c>
      <c r="E85" s="12">
        <v>38806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86</v>
      </c>
      <c r="E86" s="12">
        <v>38824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87</v>
      </c>
      <c r="E87" s="12">
        <v>38854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88</v>
      </c>
      <c r="E88" s="12">
        <v>38887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89</v>
      </c>
      <c r="E89" s="12">
        <v>38915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90</v>
      </c>
      <c r="E90" s="12">
        <v>38939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91</v>
      </c>
      <c r="E91" s="12">
        <v>38978</v>
      </c>
      <c r="F91" s="13">
        <f t="shared" si="1"/>
        <v>27225.88</v>
      </c>
      <c r="G91" s="8">
        <v>38352</v>
      </c>
      <c r="H91" s="14">
        <v>0</v>
      </c>
      <c r="I91" s="13">
        <v>27225.88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92</v>
      </c>
      <c r="E92" s="12">
        <v>39112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93</v>
      </c>
      <c r="E93" s="12">
        <v>39141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94</v>
      </c>
      <c r="E94" s="12">
        <v>39163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95</v>
      </c>
      <c r="E95" s="12">
        <v>39197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96</v>
      </c>
      <c r="E96" s="12">
        <v>39211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97</v>
      </c>
      <c r="E97" s="12">
        <v>39253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98</v>
      </c>
      <c r="E98" s="12">
        <v>39276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99</v>
      </c>
      <c r="E99" s="12">
        <v>39310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100</v>
      </c>
      <c r="E100" s="12">
        <v>39370</v>
      </c>
      <c r="F100" s="13">
        <f t="shared" si="1"/>
        <v>2516.67</v>
      </c>
      <c r="G100" s="8">
        <v>39447</v>
      </c>
      <c r="H100" s="14">
        <v>0</v>
      </c>
      <c r="I100" s="13">
        <v>2516.67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101</v>
      </c>
      <c r="E101" s="12">
        <v>40729</v>
      </c>
      <c r="F101" s="13">
        <f t="shared" si="1"/>
        <v>3798.42</v>
      </c>
      <c r="G101" s="8">
        <v>40908</v>
      </c>
      <c r="H101" s="14">
        <v>0</v>
      </c>
      <c r="I101" s="13">
        <v>3798.42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102</v>
      </c>
      <c r="E102" s="12">
        <v>40781</v>
      </c>
      <c r="F102" s="13">
        <f t="shared" si="1"/>
        <v>6420.6</v>
      </c>
      <c r="G102" s="8">
        <v>40908</v>
      </c>
      <c r="H102" s="14">
        <v>0</v>
      </c>
      <c r="I102" s="13">
        <v>6420.6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103</v>
      </c>
      <c r="E103" s="12">
        <v>40847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74</v>
      </c>
      <c r="C104" s="9" t="s">
        <v>540</v>
      </c>
      <c r="D104" s="11" t="s">
        <v>104</v>
      </c>
      <c r="E104" s="12">
        <v>40897</v>
      </c>
      <c r="F104" s="13">
        <f t="shared" si="1"/>
        <v>3210.3</v>
      </c>
      <c r="G104" s="8">
        <v>40908</v>
      </c>
      <c r="H104" s="14">
        <v>0</v>
      </c>
      <c r="I104" s="13">
        <v>3210.3</v>
      </c>
      <c r="J104" s="7" t="s">
        <v>520</v>
      </c>
    </row>
    <row r="105" spans="2:10" ht="14.65" customHeight="1" x14ac:dyDescent="0.25">
      <c r="B105" s="10" t="s">
        <v>105</v>
      </c>
      <c r="C105" s="9" t="s">
        <v>582</v>
      </c>
      <c r="D105" s="11" t="s">
        <v>583</v>
      </c>
      <c r="E105" s="12">
        <v>39567</v>
      </c>
      <c r="F105" s="13">
        <f t="shared" si="1"/>
        <v>612398.80000000005</v>
      </c>
      <c r="G105" s="8">
        <v>39813</v>
      </c>
      <c r="H105" s="14">
        <v>0</v>
      </c>
      <c r="I105" s="13">
        <v>612398.80000000005</v>
      </c>
      <c r="J105" s="7" t="s">
        <v>520</v>
      </c>
    </row>
    <row r="106" spans="2:10" ht="14.65" customHeight="1" x14ac:dyDescent="0.25">
      <c r="B106" s="10" t="s">
        <v>105</v>
      </c>
      <c r="C106" s="9" t="s">
        <v>584</v>
      </c>
      <c r="D106" s="11" t="s">
        <v>585</v>
      </c>
      <c r="E106" s="12">
        <v>39597</v>
      </c>
      <c r="F106" s="13">
        <f t="shared" si="1"/>
        <v>547230</v>
      </c>
      <c r="G106" s="8">
        <v>39813</v>
      </c>
      <c r="H106" s="14">
        <v>0</v>
      </c>
      <c r="I106" s="13">
        <v>547230</v>
      </c>
      <c r="J106" s="7" t="s">
        <v>520</v>
      </c>
    </row>
    <row r="107" spans="2:10" ht="14.65" customHeight="1" x14ac:dyDescent="0.25">
      <c r="B107" s="10" t="s">
        <v>105</v>
      </c>
      <c r="C107" s="9" t="s">
        <v>582</v>
      </c>
      <c r="D107" s="11" t="s">
        <v>586</v>
      </c>
      <c r="E107" s="12">
        <v>39668</v>
      </c>
      <c r="F107" s="13">
        <f t="shared" si="1"/>
        <v>612398.80000000005</v>
      </c>
      <c r="G107" s="8">
        <v>39813</v>
      </c>
      <c r="H107" s="14">
        <v>200000</v>
      </c>
      <c r="I107" s="13">
        <v>412398.8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624</v>
      </c>
      <c r="E108" s="12">
        <v>40017</v>
      </c>
      <c r="F108" s="13">
        <f t="shared" si="1"/>
        <v>20740.8</v>
      </c>
      <c r="G108" s="8">
        <v>40178</v>
      </c>
      <c r="H108" s="14">
        <v>0</v>
      </c>
      <c r="I108" s="13">
        <v>20740.8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625</v>
      </c>
      <c r="E109" s="12">
        <v>40060</v>
      </c>
      <c r="F109" s="13">
        <f t="shared" si="1"/>
        <v>52200</v>
      </c>
      <c r="G109" s="8">
        <v>40178</v>
      </c>
      <c r="H109" s="14">
        <v>0</v>
      </c>
      <c r="I109" s="13">
        <v>52200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626</v>
      </c>
      <c r="E110" s="12">
        <v>40099</v>
      </c>
      <c r="F110" s="13">
        <f t="shared" si="1"/>
        <v>10556</v>
      </c>
      <c r="G110" s="8">
        <v>40178</v>
      </c>
      <c r="H110" s="14">
        <v>0</v>
      </c>
      <c r="I110" s="13">
        <v>10556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627</v>
      </c>
      <c r="E111" s="12">
        <v>40149</v>
      </c>
      <c r="F111" s="13">
        <f t="shared" si="1"/>
        <v>23970.240000000002</v>
      </c>
      <c r="G111" s="8">
        <v>40178</v>
      </c>
      <c r="H111" s="14">
        <v>0</v>
      </c>
      <c r="I111" s="13">
        <v>23970.240000000002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628</v>
      </c>
      <c r="E112" s="12">
        <v>40189</v>
      </c>
      <c r="F112" s="13">
        <f t="shared" si="1"/>
        <v>11078</v>
      </c>
      <c r="G112" s="8">
        <v>40543</v>
      </c>
      <c r="H112" s="14">
        <v>0</v>
      </c>
      <c r="I112" s="13">
        <v>11078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629</v>
      </c>
      <c r="E113" s="12">
        <v>40224</v>
      </c>
      <c r="F113" s="13">
        <f t="shared" si="1"/>
        <v>20329</v>
      </c>
      <c r="G113" s="8">
        <v>40543</v>
      </c>
      <c r="H113" s="14">
        <v>0</v>
      </c>
      <c r="I113" s="13">
        <v>20329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630</v>
      </c>
      <c r="E114" s="12">
        <v>40239</v>
      </c>
      <c r="F114" s="13">
        <f t="shared" si="1"/>
        <v>30160</v>
      </c>
      <c r="G114" s="8">
        <v>40543</v>
      </c>
      <c r="H114" s="14">
        <v>0</v>
      </c>
      <c r="I114" s="13">
        <v>30160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631</v>
      </c>
      <c r="E115" s="12">
        <v>40256</v>
      </c>
      <c r="F115" s="13">
        <f t="shared" si="1"/>
        <v>4640</v>
      </c>
      <c r="G115" s="8">
        <v>40543</v>
      </c>
      <c r="H115" s="14">
        <v>0</v>
      </c>
      <c r="I115" s="13">
        <v>4640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632</v>
      </c>
      <c r="E116" s="12">
        <v>40380</v>
      </c>
      <c r="F116" s="13">
        <f t="shared" si="1"/>
        <v>30160</v>
      </c>
      <c r="G116" s="8">
        <v>40543</v>
      </c>
      <c r="H116" s="14">
        <v>0</v>
      </c>
      <c r="I116" s="13">
        <v>30160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633</v>
      </c>
      <c r="E117" s="12">
        <v>40381</v>
      </c>
      <c r="F117" s="13">
        <f t="shared" si="1"/>
        <v>24244</v>
      </c>
      <c r="G117" s="8">
        <v>40543</v>
      </c>
      <c r="H117" s="14">
        <v>0</v>
      </c>
      <c r="I117" s="13">
        <v>24244</v>
      </c>
      <c r="J117" s="7" t="s">
        <v>520</v>
      </c>
    </row>
    <row r="118" spans="2:10" ht="14.65" customHeight="1" x14ac:dyDescent="0.25">
      <c r="B118" s="10" t="s">
        <v>106</v>
      </c>
      <c r="C118" s="9" t="s">
        <v>539</v>
      </c>
      <c r="D118" s="11" t="s">
        <v>634</v>
      </c>
      <c r="E118" s="12">
        <v>40736</v>
      </c>
      <c r="F118" s="13">
        <f t="shared" si="1"/>
        <v>18235.2</v>
      </c>
      <c r="G118" s="8">
        <v>40908</v>
      </c>
      <c r="H118" s="14">
        <v>0</v>
      </c>
      <c r="I118" s="13">
        <v>18235.2</v>
      </c>
      <c r="J118" s="7" t="s">
        <v>520</v>
      </c>
    </row>
    <row r="119" spans="2:10" ht="14.65" customHeight="1" x14ac:dyDescent="0.25">
      <c r="B119" s="10" t="s">
        <v>108</v>
      </c>
      <c r="C119" s="9" t="s">
        <v>559</v>
      </c>
      <c r="D119" s="11" t="s">
        <v>109</v>
      </c>
      <c r="E119" s="12">
        <v>38828</v>
      </c>
      <c r="F119" s="13">
        <f t="shared" si="1"/>
        <v>3500</v>
      </c>
      <c r="G119" s="8">
        <v>39082</v>
      </c>
      <c r="H119" s="14">
        <v>0</v>
      </c>
      <c r="I119" s="13">
        <v>3500</v>
      </c>
      <c r="J119" s="7" t="s">
        <v>520</v>
      </c>
    </row>
    <row r="120" spans="2:10" ht="14.65" customHeight="1" x14ac:dyDescent="0.25">
      <c r="B120" s="10" t="s">
        <v>110</v>
      </c>
      <c r="C120" s="9" t="s">
        <v>613</v>
      </c>
      <c r="D120" s="11" t="s">
        <v>614</v>
      </c>
      <c r="E120" s="12">
        <v>39406</v>
      </c>
      <c r="F120" s="13">
        <f t="shared" si="1"/>
        <v>837188.78</v>
      </c>
      <c r="G120" s="8">
        <v>39447</v>
      </c>
      <c r="H120" s="14">
        <v>156998.20000000001</v>
      </c>
      <c r="I120" s="13">
        <v>680190.58</v>
      </c>
      <c r="J120" s="7" t="s">
        <v>520</v>
      </c>
    </row>
    <row r="121" spans="2:10" ht="14.65" customHeight="1" x14ac:dyDescent="0.25">
      <c r="B121" s="10" t="s">
        <v>111</v>
      </c>
      <c r="C121" s="9" t="s">
        <v>544</v>
      </c>
      <c r="D121" s="11" t="s">
        <v>112</v>
      </c>
      <c r="E121" s="12">
        <v>38757</v>
      </c>
      <c r="F121" s="13">
        <f t="shared" si="1"/>
        <v>70354</v>
      </c>
      <c r="G121" s="8">
        <v>39082</v>
      </c>
      <c r="H121" s="14">
        <v>0</v>
      </c>
      <c r="I121" s="13">
        <v>70354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113</v>
      </c>
      <c r="E122" s="12">
        <v>38757</v>
      </c>
      <c r="F122" s="13">
        <f t="shared" si="1"/>
        <v>14848</v>
      </c>
      <c r="G122" s="8">
        <v>39082</v>
      </c>
      <c r="H122" s="14">
        <v>0</v>
      </c>
      <c r="I122" s="13">
        <v>14848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114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545</v>
      </c>
      <c r="D124" s="11" t="s">
        <v>115</v>
      </c>
      <c r="E124" s="12">
        <v>38762</v>
      </c>
      <c r="F124" s="13">
        <f t="shared" si="1"/>
        <v>20532</v>
      </c>
      <c r="G124" s="8">
        <v>39082</v>
      </c>
      <c r="H124" s="14">
        <v>0</v>
      </c>
      <c r="I124" s="13">
        <v>20532</v>
      </c>
      <c r="J124" s="7" t="s">
        <v>520</v>
      </c>
    </row>
    <row r="125" spans="2:10" ht="14.65" customHeight="1" x14ac:dyDescent="0.25">
      <c r="B125" s="10" t="s">
        <v>111</v>
      </c>
      <c r="C125" s="9" t="s">
        <v>544</v>
      </c>
      <c r="D125" s="11" t="s">
        <v>116</v>
      </c>
      <c r="E125" s="12">
        <v>38772</v>
      </c>
      <c r="F125" s="13">
        <f t="shared" si="1"/>
        <v>52055</v>
      </c>
      <c r="G125" s="8">
        <v>39082</v>
      </c>
      <c r="H125" s="14">
        <v>0</v>
      </c>
      <c r="I125" s="13">
        <v>52055</v>
      </c>
      <c r="J125" s="7" t="s">
        <v>520</v>
      </c>
    </row>
    <row r="126" spans="2:10" ht="14.65" customHeight="1" x14ac:dyDescent="0.25">
      <c r="B126" s="10" t="s">
        <v>111</v>
      </c>
      <c r="C126" s="9" t="s">
        <v>545</v>
      </c>
      <c r="D126" s="11" t="s">
        <v>117</v>
      </c>
      <c r="E126" s="12">
        <v>38773</v>
      </c>
      <c r="F126" s="13">
        <f t="shared" si="1"/>
        <v>12122</v>
      </c>
      <c r="G126" s="8">
        <v>39082</v>
      </c>
      <c r="H126" s="14">
        <v>0</v>
      </c>
      <c r="I126" s="13">
        <v>12122</v>
      </c>
      <c r="J126" s="7" t="s">
        <v>520</v>
      </c>
    </row>
    <row r="127" spans="2:10" ht="14.65" customHeight="1" x14ac:dyDescent="0.25">
      <c r="B127" s="10" t="s">
        <v>111</v>
      </c>
      <c r="C127" s="9" t="s">
        <v>544</v>
      </c>
      <c r="D127" s="11" t="s">
        <v>118</v>
      </c>
      <c r="E127" s="12">
        <v>38784</v>
      </c>
      <c r="F127" s="13">
        <f t="shared" si="1"/>
        <v>60291</v>
      </c>
      <c r="G127" s="8">
        <v>39082</v>
      </c>
      <c r="H127" s="14">
        <v>0</v>
      </c>
      <c r="I127" s="13">
        <v>60291</v>
      </c>
      <c r="J127" s="7" t="s">
        <v>520</v>
      </c>
    </row>
    <row r="128" spans="2:10" ht="14.65" customHeight="1" x14ac:dyDescent="0.25">
      <c r="B128" s="10" t="s">
        <v>111</v>
      </c>
      <c r="C128" s="9" t="s">
        <v>518</v>
      </c>
      <c r="D128" s="11" t="s">
        <v>119</v>
      </c>
      <c r="E128" s="12">
        <v>38786</v>
      </c>
      <c r="F128" s="13">
        <f t="shared" si="1"/>
        <v>5220</v>
      </c>
      <c r="G128" s="8">
        <v>39082</v>
      </c>
      <c r="H128" s="14">
        <v>0</v>
      </c>
      <c r="I128" s="13">
        <v>5220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120</v>
      </c>
      <c r="E129" s="12">
        <v>38799</v>
      </c>
      <c r="F129" s="13">
        <f t="shared" si="1"/>
        <v>14616</v>
      </c>
      <c r="G129" s="8">
        <v>39082</v>
      </c>
      <c r="H129" s="14">
        <v>0</v>
      </c>
      <c r="I129" s="13">
        <v>14616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121</v>
      </c>
      <c r="E130" s="12">
        <v>38805</v>
      </c>
      <c r="F130" s="13">
        <f t="shared" si="1"/>
        <v>31030</v>
      </c>
      <c r="G130" s="8">
        <v>39082</v>
      </c>
      <c r="H130" s="14">
        <v>0</v>
      </c>
      <c r="I130" s="13">
        <v>31030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122</v>
      </c>
      <c r="E131" s="12">
        <v>38827</v>
      </c>
      <c r="F131" s="13">
        <f t="shared" si="1"/>
        <v>53940</v>
      </c>
      <c r="G131" s="8">
        <v>39082</v>
      </c>
      <c r="H131" s="14">
        <v>0</v>
      </c>
      <c r="I131" s="13">
        <v>53940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65</v>
      </c>
      <c r="E132" s="12">
        <v>38829</v>
      </c>
      <c r="F132" s="13">
        <f t="shared" si="1"/>
        <v>17284</v>
      </c>
      <c r="G132" s="8">
        <v>39082</v>
      </c>
      <c r="H132" s="14">
        <v>0</v>
      </c>
      <c r="I132" s="13">
        <v>17284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123</v>
      </c>
      <c r="E133" s="12">
        <v>38831</v>
      </c>
      <c r="F133" s="13">
        <f t="shared" si="1"/>
        <v>8990</v>
      </c>
      <c r="G133" s="8">
        <v>39082</v>
      </c>
      <c r="H133" s="14">
        <v>0</v>
      </c>
      <c r="I133" s="13">
        <v>8990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124</v>
      </c>
      <c r="E134" s="12">
        <v>38839</v>
      </c>
      <c r="F134" s="13">
        <f t="shared" si="1"/>
        <v>27492</v>
      </c>
      <c r="G134" s="8">
        <v>39082</v>
      </c>
      <c r="H134" s="14">
        <v>0</v>
      </c>
      <c r="I134" s="13">
        <v>27492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125</v>
      </c>
      <c r="E135" s="12">
        <v>38857</v>
      </c>
      <c r="F135" s="13">
        <f t="shared" si="1"/>
        <v>11252</v>
      </c>
      <c r="G135" s="8">
        <v>39082</v>
      </c>
      <c r="H135" s="14">
        <v>0</v>
      </c>
      <c r="I135" s="13">
        <v>11252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126</v>
      </c>
      <c r="E136" s="12">
        <v>38857</v>
      </c>
      <c r="F136" s="13">
        <f t="shared" si="1"/>
        <v>50692</v>
      </c>
      <c r="G136" s="8">
        <v>39082</v>
      </c>
      <c r="H136" s="14">
        <v>0</v>
      </c>
      <c r="I136" s="13">
        <v>50692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127</v>
      </c>
      <c r="E137" s="12">
        <v>38865</v>
      </c>
      <c r="F137" s="13">
        <f t="shared" si="1"/>
        <v>20740.8</v>
      </c>
      <c r="G137" s="8">
        <v>39082</v>
      </c>
      <c r="H137" s="14">
        <v>0</v>
      </c>
      <c r="I137" s="13">
        <v>20740.8</v>
      </c>
      <c r="J137" s="7" t="s">
        <v>520</v>
      </c>
    </row>
    <row r="138" spans="2:10" ht="14.65" customHeight="1" x14ac:dyDescent="0.25">
      <c r="B138" s="10" t="s">
        <v>111</v>
      </c>
      <c r="C138" s="9" t="s">
        <v>545</v>
      </c>
      <c r="D138" s="11" t="s">
        <v>128</v>
      </c>
      <c r="E138" s="12">
        <v>38865</v>
      </c>
      <c r="F138" s="13">
        <f t="shared" si="1"/>
        <v>5684</v>
      </c>
      <c r="G138" s="8">
        <v>39082</v>
      </c>
      <c r="H138" s="14">
        <v>0</v>
      </c>
      <c r="I138" s="13">
        <v>5684</v>
      </c>
      <c r="J138" s="7" t="s">
        <v>520</v>
      </c>
    </row>
    <row r="139" spans="2:10" ht="14.65" customHeight="1" x14ac:dyDescent="0.25">
      <c r="B139" s="10" t="s">
        <v>111</v>
      </c>
      <c r="C139" s="9" t="s">
        <v>544</v>
      </c>
      <c r="D139" s="11" t="s">
        <v>129</v>
      </c>
      <c r="E139" s="12">
        <v>38870</v>
      </c>
      <c r="F139" s="13">
        <f t="shared" si="1"/>
        <v>4584.8999999999996</v>
      </c>
      <c r="G139" s="8">
        <v>39082</v>
      </c>
      <c r="H139" s="14">
        <v>0</v>
      </c>
      <c r="I139" s="13">
        <v>4584.8999999999996</v>
      </c>
      <c r="J139" s="7" t="s">
        <v>520</v>
      </c>
    </row>
    <row r="140" spans="2:10" ht="14.65" customHeight="1" x14ac:dyDescent="0.25">
      <c r="B140" s="10" t="s">
        <v>111</v>
      </c>
      <c r="C140" s="9" t="s">
        <v>521</v>
      </c>
      <c r="D140" s="11" t="s">
        <v>130</v>
      </c>
      <c r="E140" s="12">
        <v>38873</v>
      </c>
      <c r="F140" s="13">
        <f t="shared" si="1"/>
        <v>11310</v>
      </c>
      <c r="G140" s="8">
        <v>39082</v>
      </c>
      <c r="H140" s="14">
        <v>0</v>
      </c>
      <c r="I140" s="13">
        <v>11310</v>
      </c>
      <c r="J140" s="7" t="s">
        <v>520</v>
      </c>
    </row>
    <row r="141" spans="2:10" ht="14.65" customHeight="1" x14ac:dyDescent="0.25">
      <c r="B141" s="10" t="s">
        <v>111</v>
      </c>
      <c r="C141" s="9" t="s">
        <v>546</v>
      </c>
      <c r="D141" s="11" t="s">
        <v>131</v>
      </c>
      <c r="E141" s="12">
        <v>38874</v>
      </c>
      <c r="F141" s="13">
        <f t="shared" ref="F141:F204" si="2">+I141+H141</f>
        <v>48720</v>
      </c>
      <c r="G141" s="8">
        <v>39082</v>
      </c>
      <c r="H141" s="14">
        <v>0</v>
      </c>
      <c r="I141" s="13">
        <v>48720</v>
      </c>
      <c r="J141" s="7" t="s">
        <v>520</v>
      </c>
    </row>
    <row r="142" spans="2:10" ht="14.65" customHeight="1" x14ac:dyDescent="0.25">
      <c r="B142" s="10" t="s">
        <v>111</v>
      </c>
      <c r="C142" s="9" t="s">
        <v>521</v>
      </c>
      <c r="D142" s="11" t="s">
        <v>132</v>
      </c>
      <c r="E142" s="12">
        <v>38876</v>
      </c>
      <c r="F142" s="13">
        <f t="shared" si="2"/>
        <v>12064</v>
      </c>
      <c r="G142" s="8">
        <v>39082</v>
      </c>
      <c r="H142" s="14">
        <v>0</v>
      </c>
      <c r="I142" s="13">
        <v>12064</v>
      </c>
      <c r="J142" s="7" t="s">
        <v>520</v>
      </c>
    </row>
    <row r="143" spans="2:10" ht="14.65" customHeight="1" x14ac:dyDescent="0.25">
      <c r="B143" s="10" t="s">
        <v>111</v>
      </c>
      <c r="C143" s="9" t="s">
        <v>544</v>
      </c>
      <c r="D143" s="11" t="s">
        <v>133</v>
      </c>
      <c r="E143" s="12">
        <v>38877</v>
      </c>
      <c r="F143" s="13">
        <f t="shared" si="2"/>
        <v>40832</v>
      </c>
      <c r="G143" s="8">
        <v>39082</v>
      </c>
      <c r="H143" s="14">
        <v>0</v>
      </c>
      <c r="I143" s="13">
        <v>40832</v>
      </c>
      <c r="J143" s="7" t="s">
        <v>520</v>
      </c>
    </row>
    <row r="144" spans="2:10" ht="14.65" customHeight="1" x14ac:dyDescent="0.25">
      <c r="B144" s="10" t="s">
        <v>111</v>
      </c>
      <c r="C144" s="9" t="s">
        <v>547</v>
      </c>
      <c r="D144" s="11" t="s">
        <v>134</v>
      </c>
      <c r="E144" s="12">
        <v>38888</v>
      </c>
      <c r="F144" s="13">
        <f t="shared" si="2"/>
        <v>321436</v>
      </c>
      <c r="G144" s="8">
        <v>39082</v>
      </c>
      <c r="H144" s="14">
        <v>0</v>
      </c>
      <c r="I144" s="13">
        <v>321436</v>
      </c>
      <c r="J144" s="7" t="s">
        <v>520</v>
      </c>
    </row>
    <row r="145" spans="2:10" ht="14.65" customHeight="1" x14ac:dyDescent="0.25">
      <c r="B145" s="10" t="s">
        <v>111</v>
      </c>
      <c r="C145" s="9" t="s">
        <v>544</v>
      </c>
      <c r="D145" s="11" t="s">
        <v>135</v>
      </c>
      <c r="E145" s="12">
        <v>38888</v>
      </c>
      <c r="F145" s="13">
        <f t="shared" si="2"/>
        <v>62785</v>
      </c>
      <c r="G145" s="8">
        <v>39082</v>
      </c>
      <c r="H145" s="14">
        <v>0</v>
      </c>
      <c r="I145" s="13">
        <v>62785</v>
      </c>
      <c r="J145" s="7" t="s">
        <v>520</v>
      </c>
    </row>
    <row r="146" spans="2:10" ht="14.65" customHeight="1" x14ac:dyDescent="0.25">
      <c r="B146" s="10" t="s">
        <v>111</v>
      </c>
      <c r="C146" s="9" t="s">
        <v>521</v>
      </c>
      <c r="D146" s="11" t="s">
        <v>136</v>
      </c>
      <c r="E146" s="12">
        <v>38888</v>
      </c>
      <c r="F146" s="13">
        <f t="shared" si="2"/>
        <v>7366</v>
      </c>
      <c r="G146" s="8">
        <v>39082</v>
      </c>
      <c r="H146" s="14">
        <v>0</v>
      </c>
      <c r="I146" s="13">
        <v>7366</v>
      </c>
      <c r="J146" s="7" t="s">
        <v>520</v>
      </c>
    </row>
    <row r="147" spans="2:10" ht="14.65" customHeight="1" x14ac:dyDescent="0.25">
      <c r="B147" s="10" t="s">
        <v>111</v>
      </c>
      <c r="C147" s="9" t="s">
        <v>544</v>
      </c>
      <c r="D147" s="11" t="s">
        <v>66</v>
      </c>
      <c r="E147" s="12">
        <v>38895</v>
      </c>
      <c r="F147" s="13">
        <f t="shared" si="2"/>
        <v>3654</v>
      </c>
      <c r="G147" s="8">
        <v>39082</v>
      </c>
      <c r="H147" s="14">
        <v>0</v>
      </c>
      <c r="I147" s="13">
        <v>3654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67</v>
      </c>
      <c r="E148" s="12">
        <v>38895</v>
      </c>
      <c r="F148" s="13">
        <f t="shared" si="2"/>
        <v>17284</v>
      </c>
      <c r="G148" s="8">
        <v>39082</v>
      </c>
      <c r="H148" s="14">
        <v>0</v>
      </c>
      <c r="I148" s="13">
        <v>17284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137</v>
      </c>
      <c r="E149" s="12">
        <v>38902</v>
      </c>
      <c r="F149" s="13">
        <f t="shared" si="2"/>
        <v>8352</v>
      </c>
      <c r="G149" s="8">
        <v>39082</v>
      </c>
      <c r="H149" s="14">
        <v>0</v>
      </c>
      <c r="I149" s="13">
        <v>8352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138</v>
      </c>
      <c r="E150" s="12">
        <v>38902</v>
      </c>
      <c r="F150" s="13">
        <f t="shared" si="2"/>
        <v>9280</v>
      </c>
      <c r="G150" s="8">
        <v>39082</v>
      </c>
      <c r="H150" s="14">
        <v>0</v>
      </c>
      <c r="I150" s="13">
        <v>9280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139</v>
      </c>
      <c r="E151" s="12">
        <v>38902</v>
      </c>
      <c r="F151" s="13">
        <f t="shared" si="2"/>
        <v>30856</v>
      </c>
      <c r="G151" s="8">
        <v>39082</v>
      </c>
      <c r="H151" s="14">
        <v>0</v>
      </c>
      <c r="I151" s="13">
        <v>30856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140</v>
      </c>
      <c r="E152" s="12">
        <v>38908</v>
      </c>
      <c r="F152" s="13">
        <f t="shared" si="2"/>
        <v>11020</v>
      </c>
      <c r="G152" s="8">
        <v>39082</v>
      </c>
      <c r="H152" s="14">
        <v>0</v>
      </c>
      <c r="I152" s="13">
        <v>11020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141</v>
      </c>
      <c r="E153" s="12">
        <v>38908</v>
      </c>
      <c r="F153" s="13">
        <f t="shared" si="2"/>
        <v>22736</v>
      </c>
      <c r="G153" s="8">
        <v>39082</v>
      </c>
      <c r="H153" s="14">
        <v>0</v>
      </c>
      <c r="I153" s="13">
        <v>22736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142</v>
      </c>
      <c r="E154" s="12">
        <v>38912</v>
      </c>
      <c r="F154" s="13">
        <f t="shared" si="2"/>
        <v>6844</v>
      </c>
      <c r="G154" s="8">
        <v>39082</v>
      </c>
      <c r="H154" s="14">
        <v>0</v>
      </c>
      <c r="I154" s="13">
        <v>6844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143</v>
      </c>
      <c r="E155" s="12">
        <v>38917</v>
      </c>
      <c r="F155" s="13">
        <f t="shared" si="2"/>
        <v>12206.68</v>
      </c>
      <c r="G155" s="8">
        <v>39082</v>
      </c>
      <c r="H155" s="14">
        <v>0</v>
      </c>
      <c r="I155" s="13">
        <v>12206.68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144</v>
      </c>
      <c r="E156" s="12">
        <v>38917</v>
      </c>
      <c r="F156" s="13">
        <f t="shared" si="2"/>
        <v>14848</v>
      </c>
      <c r="G156" s="8">
        <v>39082</v>
      </c>
      <c r="H156" s="14">
        <v>0</v>
      </c>
      <c r="I156" s="13">
        <v>14848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145</v>
      </c>
      <c r="E157" s="12">
        <v>38922</v>
      </c>
      <c r="F157" s="13">
        <f t="shared" si="2"/>
        <v>9744</v>
      </c>
      <c r="G157" s="8">
        <v>39082</v>
      </c>
      <c r="H157" s="14">
        <v>0</v>
      </c>
      <c r="I157" s="13">
        <v>9744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146</v>
      </c>
      <c r="E158" s="12">
        <v>38946</v>
      </c>
      <c r="F158" s="13">
        <f t="shared" si="2"/>
        <v>13398</v>
      </c>
      <c r="G158" s="8">
        <v>39082</v>
      </c>
      <c r="H158" s="14">
        <v>0</v>
      </c>
      <c r="I158" s="13">
        <v>13398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147</v>
      </c>
      <c r="E159" s="12">
        <v>38957</v>
      </c>
      <c r="F159" s="13">
        <f t="shared" si="2"/>
        <v>48708.4</v>
      </c>
      <c r="G159" s="8">
        <v>39082</v>
      </c>
      <c r="H159" s="14">
        <v>0</v>
      </c>
      <c r="I159" s="13">
        <v>48708.4</v>
      </c>
      <c r="J159" s="7" t="s">
        <v>520</v>
      </c>
    </row>
    <row r="160" spans="2:10" ht="14.65" customHeight="1" x14ac:dyDescent="0.25">
      <c r="B160" s="10" t="s">
        <v>111</v>
      </c>
      <c r="C160" s="9" t="s">
        <v>545</v>
      </c>
      <c r="D160" s="11" t="s">
        <v>148</v>
      </c>
      <c r="E160" s="12">
        <v>38957</v>
      </c>
      <c r="F160" s="13">
        <f t="shared" si="2"/>
        <v>5434.6</v>
      </c>
      <c r="G160" s="8">
        <v>39082</v>
      </c>
      <c r="H160" s="14">
        <v>0</v>
      </c>
      <c r="I160" s="13">
        <v>5434.6</v>
      </c>
      <c r="J160" s="7" t="s">
        <v>520</v>
      </c>
    </row>
    <row r="161" spans="2:10" ht="14.65" customHeight="1" x14ac:dyDescent="0.25">
      <c r="B161" s="10" t="s">
        <v>111</v>
      </c>
      <c r="C161" s="9" t="s">
        <v>547</v>
      </c>
      <c r="D161" s="11" t="s">
        <v>149</v>
      </c>
      <c r="E161" s="12">
        <v>38957</v>
      </c>
      <c r="F161" s="13">
        <f t="shared" si="2"/>
        <v>312040</v>
      </c>
      <c r="G161" s="8">
        <v>39082</v>
      </c>
      <c r="H161" s="14">
        <v>0</v>
      </c>
      <c r="I161" s="13">
        <v>312040</v>
      </c>
      <c r="J161" s="7" t="s">
        <v>520</v>
      </c>
    </row>
    <row r="162" spans="2:10" ht="14.65" customHeight="1" x14ac:dyDescent="0.25">
      <c r="B162" s="10" t="s">
        <v>150</v>
      </c>
      <c r="C162" s="9" t="s">
        <v>607</v>
      </c>
      <c r="D162" s="11" t="s">
        <v>608</v>
      </c>
      <c r="E162" s="12">
        <v>40870</v>
      </c>
      <c r="F162" s="13">
        <f t="shared" si="2"/>
        <v>44180</v>
      </c>
      <c r="G162" s="8">
        <v>40908</v>
      </c>
      <c r="H162" s="14">
        <v>22140</v>
      </c>
      <c r="I162" s="13">
        <v>22040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152</v>
      </c>
      <c r="E163" s="12">
        <v>39703</v>
      </c>
      <c r="F163" s="13">
        <f t="shared" si="2"/>
        <v>2800</v>
      </c>
      <c r="G163" s="8">
        <v>39813</v>
      </c>
      <c r="H163" s="14">
        <v>0</v>
      </c>
      <c r="I163" s="13">
        <v>2800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153</v>
      </c>
      <c r="E164" s="12">
        <v>39721</v>
      </c>
      <c r="F164" s="13">
        <f t="shared" si="2"/>
        <v>75400</v>
      </c>
      <c r="G164" s="8">
        <v>39813</v>
      </c>
      <c r="H164" s="14">
        <v>0</v>
      </c>
      <c r="I164" s="13">
        <v>75400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154</v>
      </c>
      <c r="E165" s="12">
        <v>39817</v>
      </c>
      <c r="F165" s="13">
        <f t="shared" si="2"/>
        <v>53625</v>
      </c>
      <c r="G165" s="8">
        <v>40178</v>
      </c>
      <c r="H165" s="14">
        <v>0</v>
      </c>
      <c r="I165" s="13">
        <v>53625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155</v>
      </c>
      <c r="E166" s="12">
        <v>39862</v>
      </c>
      <c r="F166" s="13">
        <f t="shared" si="2"/>
        <v>61125</v>
      </c>
      <c r="G166" s="8">
        <v>40178</v>
      </c>
      <c r="H166" s="14">
        <v>0</v>
      </c>
      <c r="I166" s="13">
        <v>61125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156</v>
      </c>
      <c r="E167" s="12">
        <v>39881</v>
      </c>
      <c r="F167" s="13">
        <f t="shared" si="2"/>
        <v>29600</v>
      </c>
      <c r="G167" s="8">
        <v>40178</v>
      </c>
      <c r="H167" s="14">
        <v>0</v>
      </c>
      <c r="I167" s="13">
        <v>29600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157</v>
      </c>
      <c r="E168" s="12">
        <v>39906</v>
      </c>
      <c r="F168" s="13">
        <f t="shared" si="2"/>
        <v>89075</v>
      </c>
      <c r="G168" s="8">
        <v>40178</v>
      </c>
      <c r="H168" s="14">
        <v>0</v>
      </c>
      <c r="I168" s="13">
        <v>89075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158</v>
      </c>
      <c r="E169" s="12">
        <v>39909</v>
      </c>
      <c r="F169" s="13">
        <f t="shared" si="2"/>
        <v>1900</v>
      </c>
      <c r="G169" s="8">
        <v>40178</v>
      </c>
      <c r="H169" s="14">
        <v>0</v>
      </c>
      <c r="I169" s="13">
        <v>1900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159</v>
      </c>
      <c r="E170" s="12">
        <v>39963</v>
      </c>
      <c r="F170" s="13">
        <f t="shared" si="2"/>
        <v>2950</v>
      </c>
      <c r="G170" s="8">
        <v>40178</v>
      </c>
      <c r="H170" s="14">
        <v>0</v>
      </c>
      <c r="I170" s="13">
        <v>2950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160</v>
      </c>
      <c r="E171" s="12">
        <v>40039</v>
      </c>
      <c r="F171" s="13">
        <f t="shared" si="2"/>
        <v>29000</v>
      </c>
      <c r="G171" s="8">
        <v>40178</v>
      </c>
      <c r="H171" s="14">
        <v>0</v>
      </c>
      <c r="I171" s="13">
        <v>29000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161</v>
      </c>
      <c r="E172" s="12">
        <v>40303</v>
      </c>
      <c r="F172" s="13">
        <f t="shared" si="2"/>
        <v>37000</v>
      </c>
      <c r="G172" s="8">
        <v>40543</v>
      </c>
      <c r="H172" s="14">
        <v>0</v>
      </c>
      <c r="I172" s="13">
        <v>37000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162</v>
      </c>
      <c r="E173" s="12">
        <v>40329</v>
      </c>
      <c r="F173" s="13">
        <f t="shared" si="2"/>
        <v>1700</v>
      </c>
      <c r="G173" s="8">
        <v>40543</v>
      </c>
      <c r="H173" s="14">
        <v>0</v>
      </c>
      <c r="I173" s="13">
        <v>1700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163</v>
      </c>
      <c r="E174" s="12">
        <v>40329</v>
      </c>
      <c r="F174" s="13">
        <f t="shared" si="2"/>
        <v>38400</v>
      </c>
      <c r="G174" s="8">
        <v>40543</v>
      </c>
      <c r="H174" s="14">
        <v>0</v>
      </c>
      <c r="I174" s="13">
        <v>38400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164</v>
      </c>
      <c r="E175" s="12">
        <v>40337</v>
      </c>
      <c r="F175" s="13">
        <f t="shared" si="2"/>
        <v>7000</v>
      </c>
      <c r="G175" s="8">
        <v>40543</v>
      </c>
      <c r="H175" s="14">
        <v>0</v>
      </c>
      <c r="I175" s="13">
        <v>7000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165</v>
      </c>
      <c r="E176" s="12">
        <v>40378</v>
      </c>
      <c r="F176" s="13">
        <f t="shared" si="2"/>
        <v>10675</v>
      </c>
      <c r="G176" s="8">
        <v>40543</v>
      </c>
      <c r="H176" s="14">
        <v>0</v>
      </c>
      <c r="I176" s="13">
        <v>10675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166</v>
      </c>
      <c r="E177" s="12">
        <v>40584</v>
      </c>
      <c r="F177" s="13">
        <f t="shared" si="2"/>
        <v>1750</v>
      </c>
      <c r="G177" s="8">
        <v>40908</v>
      </c>
      <c r="H177" s="14">
        <v>0</v>
      </c>
      <c r="I177" s="13">
        <v>1750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167</v>
      </c>
      <c r="E178" s="12">
        <v>40620</v>
      </c>
      <c r="F178" s="13">
        <f t="shared" si="2"/>
        <v>1150</v>
      </c>
      <c r="G178" s="8">
        <v>40908</v>
      </c>
      <c r="H178" s="14">
        <v>0</v>
      </c>
      <c r="I178" s="13">
        <v>1150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168</v>
      </c>
      <c r="E179" s="12">
        <v>40722</v>
      </c>
      <c r="F179" s="13">
        <f t="shared" si="2"/>
        <v>1300</v>
      </c>
      <c r="G179" s="8">
        <v>40908</v>
      </c>
      <c r="H179" s="14">
        <v>0</v>
      </c>
      <c r="I179" s="13">
        <v>1300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169</v>
      </c>
      <c r="E180" s="12">
        <v>40729</v>
      </c>
      <c r="F180" s="13">
        <f t="shared" si="2"/>
        <v>5100</v>
      </c>
      <c r="G180" s="8">
        <v>40908</v>
      </c>
      <c r="H180" s="14">
        <v>0</v>
      </c>
      <c r="I180" s="13">
        <v>5100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170</v>
      </c>
      <c r="E181" s="12">
        <v>40736</v>
      </c>
      <c r="F181" s="13">
        <f t="shared" si="2"/>
        <v>850</v>
      </c>
      <c r="G181" s="8">
        <v>40908</v>
      </c>
      <c r="H181" s="14">
        <v>0</v>
      </c>
      <c r="I181" s="13">
        <v>850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171</v>
      </c>
      <c r="E182" s="12">
        <v>40781</v>
      </c>
      <c r="F182" s="13">
        <f t="shared" si="2"/>
        <v>1150</v>
      </c>
      <c r="G182" s="8">
        <v>40908</v>
      </c>
      <c r="H182" s="14">
        <v>0</v>
      </c>
      <c r="I182" s="13">
        <v>1150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172</v>
      </c>
      <c r="E183" s="12">
        <v>40885</v>
      </c>
      <c r="F183" s="13">
        <f t="shared" si="2"/>
        <v>12500</v>
      </c>
      <c r="G183" s="8">
        <v>40908</v>
      </c>
      <c r="H183" s="14">
        <v>0</v>
      </c>
      <c r="I183" s="13">
        <v>12500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173</v>
      </c>
      <c r="E184" s="12">
        <v>40898</v>
      </c>
      <c r="F184" s="13">
        <f t="shared" si="2"/>
        <v>3650</v>
      </c>
      <c r="G184" s="8">
        <v>40908</v>
      </c>
      <c r="H184" s="14">
        <v>0</v>
      </c>
      <c r="I184" s="13">
        <v>3650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174</v>
      </c>
      <c r="E185" s="12">
        <v>40898</v>
      </c>
      <c r="F185" s="13">
        <f t="shared" si="2"/>
        <v>18750</v>
      </c>
      <c r="G185" s="8">
        <v>40908</v>
      </c>
      <c r="H185" s="14">
        <v>0</v>
      </c>
      <c r="I185" s="13">
        <v>18750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175</v>
      </c>
      <c r="E186" s="12">
        <v>40976</v>
      </c>
      <c r="F186" s="13">
        <f t="shared" si="2"/>
        <v>15000</v>
      </c>
      <c r="G186" s="8">
        <v>41274</v>
      </c>
      <c r="H186" s="14">
        <v>0</v>
      </c>
      <c r="I186" s="13">
        <v>15000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176</v>
      </c>
      <c r="E187" s="12">
        <v>40976</v>
      </c>
      <c r="F187" s="13">
        <f t="shared" si="2"/>
        <v>10200</v>
      </c>
      <c r="G187" s="8">
        <v>41274</v>
      </c>
      <c r="H187" s="14">
        <v>0</v>
      </c>
      <c r="I187" s="13">
        <v>10200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177</v>
      </c>
      <c r="E188" s="12">
        <v>40987</v>
      </c>
      <c r="F188" s="13">
        <f t="shared" si="2"/>
        <v>28125</v>
      </c>
      <c r="G188" s="8">
        <v>41274</v>
      </c>
      <c r="H188" s="14">
        <v>0</v>
      </c>
      <c r="I188" s="13">
        <v>28125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178</v>
      </c>
      <c r="E189" s="12">
        <v>40996</v>
      </c>
      <c r="F189" s="13">
        <f t="shared" si="2"/>
        <v>1400</v>
      </c>
      <c r="G189" s="8">
        <v>41274</v>
      </c>
      <c r="H189" s="14">
        <v>0</v>
      </c>
      <c r="I189" s="13">
        <v>1400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179</v>
      </c>
      <c r="E190" s="12">
        <v>40996</v>
      </c>
      <c r="F190" s="13">
        <f t="shared" si="2"/>
        <v>9150</v>
      </c>
      <c r="G190" s="8">
        <v>41274</v>
      </c>
      <c r="H190" s="14">
        <v>0</v>
      </c>
      <c r="I190" s="13">
        <v>9150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180</v>
      </c>
      <c r="E191" s="12">
        <v>40996</v>
      </c>
      <c r="F191" s="13">
        <f t="shared" si="2"/>
        <v>28000</v>
      </c>
      <c r="G191" s="8">
        <v>41274</v>
      </c>
      <c r="H191" s="14">
        <v>0</v>
      </c>
      <c r="I191" s="13">
        <v>28000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181</v>
      </c>
      <c r="E192" s="12">
        <v>40997</v>
      </c>
      <c r="F192" s="13">
        <f t="shared" si="2"/>
        <v>8700</v>
      </c>
      <c r="G192" s="8">
        <v>41274</v>
      </c>
      <c r="H192" s="14">
        <v>0</v>
      </c>
      <c r="I192" s="13">
        <v>8700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182</v>
      </c>
      <c r="E193" s="12">
        <v>41003</v>
      </c>
      <c r="F193" s="13">
        <f t="shared" si="2"/>
        <v>69900</v>
      </c>
      <c r="G193" s="8">
        <v>41274</v>
      </c>
      <c r="H193" s="14">
        <v>0</v>
      </c>
      <c r="I193" s="13">
        <v>69900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183</v>
      </c>
      <c r="E194" s="12">
        <v>41026</v>
      </c>
      <c r="F194" s="13">
        <f t="shared" si="2"/>
        <v>25350</v>
      </c>
      <c r="G194" s="8">
        <v>41274</v>
      </c>
      <c r="H194" s="14">
        <v>0</v>
      </c>
      <c r="I194" s="13">
        <v>25350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184</v>
      </c>
      <c r="E195" s="12">
        <v>41026</v>
      </c>
      <c r="F195" s="13">
        <f t="shared" si="2"/>
        <v>2450</v>
      </c>
      <c r="G195" s="8">
        <v>41274</v>
      </c>
      <c r="H195" s="14">
        <v>0</v>
      </c>
      <c r="I195" s="13">
        <v>2450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185</v>
      </c>
      <c r="E196" s="12">
        <v>41060</v>
      </c>
      <c r="F196" s="13">
        <f t="shared" si="2"/>
        <v>27150</v>
      </c>
      <c r="G196" s="8">
        <v>41274</v>
      </c>
      <c r="H196" s="14">
        <v>0</v>
      </c>
      <c r="I196" s="13">
        <v>27150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186</v>
      </c>
      <c r="E197" s="12">
        <v>41060</v>
      </c>
      <c r="F197" s="13">
        <f t="shared" si="2"/>
        <v>4900</v>
      </c>
      <c r="G197" s="8">
        <v>41274</v>
      </c>
      <c r="H197" s="14">
        <v>0</v>
      </c>
      <c r="I197" s="13">
        <v>4900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187</v>
      </c>
      <c r="E198" s="12">
        <v>41082</v>
      </c>
      <c r="F198" s="13">
        <f t="shared" si="2"/>
        <v>1400</v>
      </c>
      <c r="G198" s="8">
        <v>41274</v>
      </c>
      <c r="H198" s="14">
        <v>0</v>
      </c>
      <c r="I198" s="13">
        <v>1400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188</v>
      </c>
      <c r="E199" s="12">
        <v>41089</v>
      </c>
      <c r="F199" s="13">
        <f t="shared" si="2"/>
        <v>3150</v>
      </c>
      <c r="G199" s="8">
        <v>41274</v>
      </c>
      <c r="H199" s="14">
        <v>0</v>
      </c>
      <c r="I199" s="13">
        <v>3150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189</v>
      </c>
      <c r="E200" s="12">
        <v>41106</v>
      </c>
      <c r="F200" s="13">
        <f t="shared" si="2"/>
        <v>4550</v>
      </c>
      <c r="G200" s="8">
        <v>41274</v>
      </c>
      <c r="H200" s="14">
        <v>0</v>
      </c>
      <c r="I200" s="13">
        <v>4550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190</v>
      </c>
      <c r="E201" s="12">
        <v>41131</v>
      </c>
      <c r="F201" s="13">
        <f t="shared" si="2"/>
        <v>3150</v>
      </c>
      <c r="G201" s="8">
        <v>41274</v>
      </c>
      <c r="H201" s="14">
        <v>0</v>
      </c>
      <c r="I201" s="13">
        <v>3150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191</v>
      </c>
      <c r="E202" s="12">
        <v>41136</v>
      </c>
      <c r="F202" s="13">
        <f t="shared" si="2"/>
        <v>2100</v>
      </c>
      <c r="G202" s="8">
        <v>41274</v>
      </c>
      <c r="H202" s="14">
        <v>0</v>
      </c>
      <c r="I202" s="13">
        <v>2100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192</v>
      </c>
      <c r="E203" s="12">
        <v>41136</v>
      </c>
      <c r="F203" s="13">
        <f t="shared" si="2"/>
        <v>1400</v>
      </c>
      <c r="G203" s="8">
        <v>41274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193</v>
      </c>
      <c r="E204" s="12">
        <v>41705</v>
      </c>
      <c r="F204" s="13">
        <f t="shared" si="2"/>
        <v>1400</v>
      </c>
      <c r="G204" s="8">
        <v>42004</v>
      </c>
      <c r="H204" s="14">
        <v>0</v>
      </c>
      <c r="I204" s="13">
        <v>1400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194</v>
      </c>
      <c r="E205" s="12">
        <v>41712</v>
      </c>
      <c r="F205" s="13">
        <f t="shared" ref="F205:F254" si="3">+I205+H205</f>
        <v>22125</v>
      </c>
      <c r="G205" s="8">
        <v>42004</v>
      </c>
      <c r="H205" s="14">
        <v>0</v>
      </c>
      <c r="I205" s="13">
        <v>22125</v>
      </c>
      <c r="J205" s="7" t="s">
        <v>520</v>
      </c>
    </row>
    <row r="206" spans="2:10" ht="14.65" customHeight="1" x14ac:dyDescent="0.25">
      <c r="B206" s="10" t="s">
        <v>151</v>
      </c>
      <c r="C206" s="9" t="s">
        <v>538</v>
      </c>
      <c r="D206" s="11" t="s">
        <v>195</v>
      </c>
      <c r="E206" s="12">
        <v>41807</v>
      </c>
      <c r="F206" s="13">
        <f t="shared" si="3"/>
        <v>1950</v>
      </c>
      <c r="G206" s="8">
        <v>42004</v>
      </c>
      <c r="H206" s="14">
        <v>0</v>
      </c>
      <c r="I206" s="13">
        <v>1950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197</v>
      </c>
      <c r="E207" s="12">
        <v>40333</v>
      </c>
      <c r="F207" s="13">
        <f t="shared" si="3"/>
        <v>33292</v>
      </c>
      <c r="G207" s="8">
        <v>40543</v>
      </c>
      <c r="H207" s="14">
        <v>0</v>
      </c>
      <c r="I207" s="13">
        <v>33292</v>
      </c>
      <c r="J207" s="7" t="s">
        <v>520</v>
      </c>
    </row>
    <row r="208" spans="2:10" ht="14.65" customHeight="1" x14ac:dyDescent="0.25">
      <c r="B208" s="10" t="s">
        <v>196</v>
      </c>
      <c r="C208" s="9" t="s">
        <v>621</v>
      </c>
      <c r="D208" s="11" t="s">
        <v>198</v>
      </c>
      <c r="E208" s="12">
        <v>40352</v>
      </c>
      <c r="F208" s="13">
        <f t="shared" si="3"/>
        <v>13920</v>
      </c>
      <c r="G208" s="8">
        <v>40543</v>
      </c>
      <c r="H208" s="14">
        <v>0</v>
      </c>
      <c r="I208" s="13">
        <v>13920</v>
      </c>
      <c r="J208" s="7" t="s">
        <v>520</v>
      </c>
    </row>
    <row r="209" spans="2:10" ht="14.65" customHeight="1" x14ac:dyDescent="0.25">
      <c r="B209" s="10" t="s">
        <v>199</v>
      </c>
      <c r="C209" s="9" t="s">
        <v>609</v>
      </c>
      <c r="D209" s="11" t="s">
        <v>200</v>
      </c>
      <c r="E209" s="12">
        <v>40171</v>
      </c>
      <c r="F209" s="13">
        <f t="shared" si="3"/>
        <v>500000</v>
      </c>
      <c r="G209" s="8">
        <v>40178</v>
      </c>
      <c r="H209" s="14">
        <v>350000</v>
      </c>
      <c r="I209" s="13">
        <v>150000</v>
      </c>
      <c r="J209" s="7" t="s">
        <v>520</v>
      </c>
    </row>
    <row r="210" spans="2:10" ht="14.65" customHeight="1" x14ac:dyDescent="0.25">
      <c r="B210" s="10" t="s">
        <v>201</v>
      </c>
      <c r="C210" s="9" t="s">
        <v>622</v>
      </c>
      <c r="D210" s="11" t="s">
        <v>623</v>
      </c>
      <c r="E210" s="12">
        <v>40907</v>
      </c>
      <c r="F210" s="13">
        <f t="shared" si="3"/>
        <v>232200</v>
      </c>
      <c r="G210" s="8">
        <v>40908</v>
      </c>
      <c r="H210" s="14">
        <v>0</v>
      </c>
      <c r="I210" s="13">
        <v>232200</v>
      </c>
      <c r="J210" s="7" t="s">
        <v>520</v>
      </c>
    </row>
    <row r="211" spans="2:10" ht="14.65" customHeight="1" x14ac:dyDescent="0.25">
      <c r="B211" s="10" t="s">
        <v>202</v>
      </c>
      <c r="C211" s="9" t="s">
        <v>610</v>
      </c>
      <c r="D211" s="11" t="s">
        <v>203</v>
      </c>
      <c r="E211" s="12">
        <v>38875</v>
      </c>
      <c r="F211" s="13">
        <f t="shared" si="3"/>
        <v>20694.400000000001</v>
      </c>
      <c r="G211" s="8">
        <v>39082</v>
      </c>
      <c r="H211" s="14">
        <v>0</v>
      </c>
      <c r="I211" s="13">
        <v>20694.400000000001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204</v>
      </c>
      <c r="E212" s="12">
        <v>38890</v>
      </c>
      <c r="F212" s="13">
        <f t="shared" si="3"/>
        <v>33222.400000000001</v>
      </c>
      <c r="G212" s="8">
        <v>39082</v>
      </c>
      <c r="H212" s="14">
        <v>0</v>
      </c>
      <c r="I212" s="13">
        <v>33222.400000000001</v>
      </c>
      <c r="J212" s="7" t="s">
        <v>520</v>
      </c>
    </row>
    <row r="213" spans="2:10" ht="14.65" customHeight="1" x14ac:dyDescent="0.25">
      <c r="B213" s="10" t="s">
        <v>202</v>
      </c>
      <c r="C213" s="9" t="s">
        <v>612</v>
      </c>
      <c r="D213" s="11" t="s">
        <v>205</v>
      </c>
      <c r="E213" s="12">
        <v>38902</v>
      </c>
      <c r="F213" s="13">
        <f t="shared" si="3"/>
        <v>10161.6</v>
      </c>
      <c r="G213" s="8">
        <v>39082</v>
      </c>
      <c r="H213" s="14">
        <v>0</v>
      </c>
      <c r="I213" s="13">
        <v>10161.6</v>
      </c>
      <c r="J213" s="7" t="s">
        <v>520</v>
      </c>
    </row>
    <row r="214" spans="2:10" ht="14.65" customHeight="1" x14ac:dyDescent="0.25">
      <c r="B214" s="10" t="s">
        <v>202</v>
      </c>
      <c r="C214" s="9" t="s">
        <v>610</v>
      </c>
      <c r="D214" s="11" t="s">
        <v>206</v>
      </c>
      <c r="E214" s="12">
        <v>38923</v>
      </c>
      <c r="F214" s="13">
        <f t="shared" si="3"/>
        <v>5347.6</v>
      </c>
      <c r="G214" s="8">
        <v>39082</v>
      </c>
      <c r="H214" s="14">
        <v>0</v>
      </c>
      <c r="I214" s="13">
        <v>5347.6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207</v>
      </c>
      <c r="E215" s="12">
        <v>38939</v>
      </c>
      <c r="F215" s="13">
        <f t="shared" si="3"/>
        <v>6861.4</v>
      </c>
      <c r="G215" s="8">
        <v>39082</v>
      </c>
      <c r="H215" s="14">
        <v>0</v>
      </c>
      <c r="I215" s="13">
        <v>6861.4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208</v>
      </c>
      <c r="E216" s="12">
        <v>38939</v>
      </c>
      <c r="F216" s="13">
        <f t="shared" si="3"/>
        <v>7603.8</v>
      </c>
      <c r="G216" s="8">
        <v>39082</v>
      </c>
      <c r="H216" s="14">
        <v>0</v>
      </c>
      <c r="I216" s="13">
        <v>7603.8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209</v>
      </c>
      <c r="E217" s="12">
        <v>38950</v>
      </c>
      <c r="F217" s="13">
        <f t="shared" si="3"/>
        <v>2610</v>
      </c>
      <c r="G217" s="8">
        <v>39082</v>
      </c>
      <c r="H217" s="14">
        <v>0</v>
      </c>
      <c r="I217" s="13">
        <v>2610</v>
      </c>
      <c r="J217" s="7" t="s">
        <v>520</v>
      </c>
    </row>
    <row r="218" spans="2:10" ht="14.65" customHeight="1" x14ac:dyDescent="0.25">
      <c r="B218" s="10" t="s">
        <v>202</v>
      </c>
      <c r="C218" s="9" t="s">
        <v>612</v>
      </c>
      <c r="D218" s="11" t="s">
        <v>210</v>
      </c>
      <c r="E218" s="12">
        <v>38951</v>
      </c>
      <c r="F218" s="13">
        <f t="shared" si="3"/>
        <v>68152.320000000007</v>
      </c>
      <c r="G218" s="8">
        <v>39082</v>
      </c>
      <c r="H218" s="14">
        <v>0</v>
      </c>
      <c r="I218" s="13">
        <v>68152.320000000007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211</v>
      </c>
      <c r="E219" s="12">
        <v>38953</v>
      </c>
      <c r="F219" s="13">
        <f t="shared" si="3"/>
        <v>5997.2</v>
      </c>
      <c r="G219" s="8">
        <v>39082</v>
      </c>
      <c r="H219" s="14">
        <v>0</v>
      </c>
      <c r="I219" s="13">
        <v>5997.2</v>
      </c>
      <c r="J219" s="7" t="s">
        <v>520</v>
      </c>
    </row>
    <row r="220" spans="2:10" ht="14.65" customHeight="1" x14ac:dyDescent="0.25">
      <c r="B220" s="10" t="s">
        <v>202</v>
      </c>
      <c r="C220" s="9" t="s">
        <v>611</v>
      </c>
      <c r="D220" s="11" t="s">
        <v>212</v>
      </c>
      <c r="E220" s="12">
        <v>38953</v>
      </c>
      <c r="F220" s="13">
        <f t="shared" si="3"/>
        <v>6681.6</v>
      </c>
      <c r="G220" s="8">
        <v>39082</v>
      </c>
      <c r="H220" s="14">
        <v>0</v>
      </c>
      <c r="I220" s="13">
        <v>6681.6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617</v>
      </c>
      <c r="E221" s="12">
        <v>39167</v>
      </c>
      <c r="F221" s="13">
        <f t="shared" si="3"/>
        <v>3088500</v>
      </c>
      <c r="G221" s="8">
        <v>39447</v>
      </c>
      <c r="H221" s="14">
        <v>3020400</v>
      </c>
      <c r="I221" s="13">
        <v>68100</v>
      </c>
      <c r="J221" s="7" t="s">
        <v>520</v>
      </c>
    </row>
    <row r="222" spans="2:10" ht="14.65" customHeight="1" x14ac:dyDescent="0.25">
      <c r="B222" s="10" t="s">
        <v>213</v>
      </c>
      <c r="C222" s="9" t="s">
        <v>615</v>
      </c>
      <c r="D222" s="11" t="s">
        <v>616</v>
      </c>
      <c r="E222" s="12">
        <v>39308</v>
      </c>
      <c r="F222" s="13">
        <f t="shared" si="3"/>
        <v>31900</v>
      </c>
      <c r="G222" s="8">
        <v>39447</v>
      </c>
      <c r="H222" s="14">
        <v>0</v>
      </c>
      <c r="I222" s="13">
        <v>31900</v>
      </c>
      <c r="J222" s="7" t="s">
        <v>520</v>
      </c>
    </row>
    <row r="223" spans="2:10" ht="14.65" customHeight="1" x14ac:dyDescent="0.25">
      <c r="B223" s="10" t="s">
        <v>214</v>
      </c>
      <c r="C223" s="9" t="s">
        <v>618</v>
      </c>
      <c r="D223" s="11" t="s">
        <v>215</v>
      </c>
      <c r="E223" s="12">
        <v>39442</v>
      </c>
      <c r="F223" s="13">
        <f t="shared" si="3"/>
        <v>3021064</v>
      </c>
      <c r="G223" s="8">
        <v>39447</v>
      </c>
      <c r="H223" s="14">
        <v>2826296.36</v>
      </c>
      <c r="I223" s="13">
        <v>194767.64</v>
      </c>
      <c r="J223" s="7" t="s">
        <v>520</v>
      </c>
    </row>
    <row r="224" spans="2:10" ht="14.65" customHeight="1" x14ac:dyDescent="0.25">
      <c r="B224" s="10" t="s">
        <v>216</v>
      </c>
      <c r="C224" s="9" t="s">
        <v>619</v>
      </c>
      <c r="D224" s="11" t="s">
        <v>620</v>
      </c>
      <c r="E224" s="12">
        <v>41759</v>
      </c>
      <c r="F224" s="13">
        <f t="shared" si="3"/>
        <v>39954</v>
      </c>
      <c r="G224" s="8">
        <v>42004</v>
      </c>
      <c r="H224" s="14">
        <v>31917</v>
      </c>
      <c r="I224" s="13">
        <v>8037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601</v>
      </c>
      <c r="E225" s="12">
        <v>39135</v>
      </c>
      <c r="F225" s="13">
        <f t="shared" si="3"/>
        <v>1300000</v>
      </c>
      <c r="G225" s="8">
        <v>39447</v>
      </c>
      <c r="H225" s="14">
        <v>1000000</v>
      </c>
      <c r="I225" s="13">
        <v>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600</v>
      </c>
      <c r="E226" s="12">
        <v>39135</v>
      </c>
      <c r="F226" s="13">
        <f t="shared" si="3"/>
        <v>1300000</v>
      </c>
      <c r="G226" s="8">
        <v>39447</v>
      </c>
      <c r="H226" s="14">
        <v>0</v>
      </c>
      <c r="I226" s="13">
        <v>1300000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599</v>
      </c>
      <c r="E227" s="12">
        <v>39135</v>
      </c>
      <c r="F227" s="13">
        <f t="shared" si="3"/>
        <v>1289600</v>
      </c>
      <c r="G227" s="8">
        <v>39447</v>
      </c>
      <c r="H227" s="14">
        <v>0</v>
      </c>
      <c r="I227" s="13">
        <v>1289600</v>
      </c>
      <c r="J227" s="7" t="s">
        <v>520</v>
      </c>
    </row>
    <row r="228" spans="2:10" ht="14.65" customHeight="1" x14ac:dyDescent="0.25">
      <c r="B228" s="10" t="s">
        <v>217</v>
      </c>
      <c r="C228" s="9" t="s">
        <v>598</v>
      </c>
      <c r="D228" s="11" t="s">
        <v>602</v>
      </c>
      <c r="E228" s="12">
        <v>39135</v>
      </c>
      <c r="F228" s="13">
        <f t="shared" si="3"/>
        <v>1300000</v>
      </c>
      <c r="G228" s="8">
        <v>39447</v>
      </c>
      <c r="H228" s="14">
        <v>1194473</v>
      </c>
      <c r="I228" s="13">
        <v>105527</v>
      </c>
      <c r="J228" s="7" t="s">
        <v>520</v>
      </c>
    </row>
    <row r="229" spans="2:10" ht="14.65" customHeight="1" x14ac:dyDescent="0.25">
      <c r="B229" s="10" t="s">
        <v>218</v>
      </c>
      <c r="C229" s="9" t="s">
        <v>605</v>
      </c>
      <c r="D229" s="11" t="s">
        <v>606</v>
      </c>
      <c r="E229" s="12">
        <v>39612</v>
      </c>
      <c r="F229" s="13">
        <f t="shared" si="3"/>
        <v>11526</v>
      </c>
      <c r="G229" s="8">
        <v>39813</v>
      </c>
      <c r="H229" s="14">
        <v>0</v>
      </c>
      <c r="I229" s="13">
        <v>11526</v>
      </c>
      <c r="J229" s="7" t="s">
        <v>520</v>
      </c>
    </row>
    <row r="230" spans="2:10" ht="14.65" customHeight="1" x14ac:dyDescent="0.25">
      <c r="B230" s="10" t="s">
        <v>219</v>
      </c>
      <c r="C230" s="9" t="s">
        <v>603</v>
      </c>
      <c r="D230" s="11" t="s">
        <v>604</v>
      </c>
      <c r="E230" s="12">
        <v>39746</v>
      </c>
      <c r="F230" s="13">
        <f t="shared" si="3"/>
        <v>962336</v>
      </c>
      <c r="G230" s="8">
        <v>39813</v>
      </c>
      <c r="H230" s="14">
        <v>240584</v>
      </c>
      <c r="I230" s="13">
        <v>721752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636</v>
      </c>
      <c r="E231" s="12">
        <v>40282</v>
      </c>
      <c r="F231" s="13">
        <f t="shared" si="3"/>
        <v>110000</v>
      </c>
      <c r="G231" s="15" t="s">
        <v>537</v>
      </c>
      <c r="H231" s="14">
        <v>40000</v>
      </c>
      <c r="I231" s="13">
        <v>70000</v>
      </c>
      <c r="J231" s="7" t="s">
        <v>520</v>
      </c>
    </row>
    <row r="232" spans="2:10" ht="14.65" customHeight="1" x14ac:dyDescent="0.25">
      <c r="B232" s="10" t="s">
        <v>220</v>
      </c>
      <c r="C232" s="9" t="s">
        <v>525</v>
      </c>
      <c r="D232" s="11" t="s">
        <v>635</v>
      </c>
      <c r="E232" s="12">
        <v>40374</v>
      </c>
      <c r="F232" s="13">
        <f t="shared" si="3"/>
        <v>35000</v>
      </c>
      <c r="G232" s="8">
        <v>40543</v>
      </c>
      <c r="H232" s="14">
        <v>0</v>
      </c>
      <c r="I232" s="13">
        <v>35000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222</v>
      </c>
      <c r="E233" s="12">
        <v>40043</v>
      </c>
      <c r="F233" s="13">
        <f t="shared" si="3"/>
        <v>84216</v>
      </c>
      <c r="G233" s="8">
        <v>40543</v>
      </c>
      <c r="H233" s="14">
        <v>45784</v>
      </c>
      <c r="I233" s="13">
        <v>38432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223</v>
      </c>
      <c r="E234" s="12">
        <v>40065</v>
      </c>
      <c r="F234" s="13">
        <f t="shared" si="3"/>
        <v>78601.600000000006</v>
      </c>
      <c r="G234" s="8">
        <v>40543</v>
      </c>
      <c r="H234" s="14">
        <v>50000</v>
      </c>
      <c r="I234" s="13">
        <v>28601.599999999999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224</v>
      </c>
      <c r="E235" s="12">
        <v>40098</v>
      </c>
      <c r="F235" s="13">
        <f t="shared" si="3"/>
        <v>72036</v>
      </c>
      <c r="G235" s="8">
        <v>40543</v>
      </c>
      <c r="H235" s="14">
        <v>0</v>
      </c>
      <c r="I235" s="13">
        <v>72036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225</v>
      </c>
      <c r="E236" s="12">
        <v>40234</v>
      </c>
      <c r="F236" s="13">
        <f t="shared" si="3"/>
        <v>48441.599999999999</v>
      </c>
      <c r="G236" s="8">
        <v>40543</v>
      </c>
      <c r="H236" s="14">
        <v>0</v>
      </c>
      <c r="I236" s="13">
        <v>48441.599999999999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226</v>
      </c>
      <c r="E237" s="12">
        <v>40269</v>
      </c>
      <c r="F237" s="13">
        <f t="shared" si="3"/>
        <v>33909.120000000003</v>
      </c>
      <c r="G237" s="8">
        <v>40543</v>
      </c>
      <c r="H237" s="14">
        <v>0</v>
      </c>
      <c r="I237" s="13">
        <v>33909.120000000003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227</v>
      </c>
      <c r="E238" s="12">
        <v>40316</v>
      </c>
      <c r="F238" s="13">
        <f t="shared" si="3"/>
        <v>32282.799999999999</v>
      </c>
      <c r="G238" s="8">
        <v>40543</v>
      </c>
      <c r="H238" s="14">
        <v>0</v>
      </c>
      <c r="I238" s="13">
        <v>32282.799999999999</v>
      </c>
      <c r="J238" s="7" t="s">
        <v>520</v>
      </c>
    </row>
    <row r="239" spans="2:10" ht="14.65" customHeight="1" x14ac:dyDescent="0.25">
      <c r="B239" s="10" t="s">
        <v>221</v>
      </c>
      <c r="C239" s="9" t="s">
        <v>525</v>
      </c>
      <c r="D239" s="11" t="s">
        <v>228</v>
      </c>
      <c r="E239" s="12">
        <v>40345</v>
      </c>
      <c r="F239" s="13">
        <f t="shared" si="3"/>
        <v>96883.199999999997</v>
      </c>
      <c r="G239" s="8">
        <v>40543</v>
      </c>
      <c r="H239" s="14">
        <v>0</v>
      </c>
      <c r="I239" s="13">
        <v>96883.199999999997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641</v>
      </c>
      <c r="E240" s="12">
        <v>40279</v>
      </c>
      <c r="F240" s="13">
        <f t="shared" si="3"/>
        <v>2191</v>
      </c>
      <c r="G240" s="8">
        <v>40543</v>
      </c>
      <c r="H240" s="14">
        <v>0</v>
      </c>
      <c r="I240" s="13">
        <v>2191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644</v>
      </c>
      <c r="E241" s="12">
        <v>40338</v>
      </c>
      <c r="F241" s="13">
        <f t="shared" si="3"/>
        <v>69600</v>
      </c>
      <c r="G241" s="8">
        <v>40543</v>
      </c>
      <c r="H241" s="14">
        <v>0</v>
      </c>
      <c r="I241" s="13">
        <v>69600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643</v>
      </c>
      <c r="E242" s="12">
        <v>40349</v>
      </c>
      <c r="F242" s="13">
        <f t="shared" si="3"/>
        <v>2191</v>
      </c>
      <c r="G242" s="8">
        <v>40543</v>
      </c>
      <c r="H242" s="14">
        <v>0</v>
      </c>
      <c r="I242" s="13">
        <v>2191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642</v>
      </c>
      <c r="E243" s="12">
        <v>40392</v>
      </c>
      <c r="F243" s="13">
        <f t="shared" si="3"/>
        <v>43820</v>
      </c>
      <c r="G243" s="8">
        <v>40543</v>
      </c>
      <c r="H243" s="14">
        <v>0</v>
      </c>
      <c r="I243" s="13">
        <v>43820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645</v>
      </c>
      <c r="E244" s="12">
        <v>41060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229</v>
      </c>
      <c r="C245" s="9" t="s">
        <v>525</v>
      </c>
      <c r="D245" s="11" t="s">
        <v>647</v>
      </c>
      <c r="E245" s="12">
        <v>41101</v>
      </c>
      <c r="F245" s="13">
        <f t="shared" si="3"/>
        <v>2191</v>
      </c>
      <c r="G245" s="8">
        <v>41274</v>
      </c>
      <c r="H245" s="14">
        <v>0</v>
      </c>
      <c r="I245" s="13">
        <v>2191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652</v>
      </c>
      <c r="E246" s="12">
        <v>40169</v>
      </c>
      <c r="F246" s="13">
        <f t="shared" si="3"/>
        <v>133449.29999999999</v>
      </c>
      <c r="G246" s="8">
        <v>40543</v>
      </c>
      <c r="H246" s="14">
        <v>108859.29</v>
      </c>
      <c r="I246" s="13">
        <v>24590.01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650</v>
      </c>
      <c r="E247" s="12">
        <v>40169</v>
      </c>
      <c r="F247" s="13">
        <f t="shared" si="3"/>
        <v>14835.24</v>
      </c>
      <c r="G247" s="8">
        <v>40543</v>
      </c>
      <c r="H247" s="14">
        <v>3342.52</v>
      </c>
      <c r="I247" s="13">
        <v>11492.72</v>
      </c>
      <c r="J247" s="7" t="s">
        <v>520</v>
      </c>
    </row>
    <row r="248" spans="2:10" ht="14.65" customHeight="1" x14ac:dyDescent="0.25">
      <c r="B248" s="10" t="s">
        <v>230</v>
      </c>
      <c r="C248" s="9" t="s">
        <v>653</v>
      </c>
      <c r="D248" s="11" t="s">
        <v>651</v>
      </c>
      <c r="E248" s="12">
        <v>40171</v>
      </c>
      <c r="F248" s="13">
        <f t="shared" si="3"/>
        <v>1761054</v>
      </c>
      <c r="G248" s="8">
        <v>40543</v>
      </c>
      <c r="H248" s="14">
        <v>0</v>
      </c>
      <c r="I248" s="13">
        <v>1761054</v>
      </c>
      <c r="J248" s="7" t="s">
        <v>520</v>
      </c>
    </row>
    <row r="249" spans="2:10" ht="14.65" customHeight="1" x14ac:dyDescent="0.25">
      <c r="B249" s="10" t="s">
        <v>231</v>
      </c>
      <c r="C249" s="9" t="s">
        <v>525</v>
      </c>
      <c r="D249" s="11" t="s">
        <v>646</v>
      </c>
      <c r="E249" s="12">
        <v>41452</v>
      </c>
      <c r="F249" s="13">
        <f t="shared" si="3"/>
        <v>4382</v>
      </c>
      <c r="G249" s="8">
        <v>41639</v>
      </c>
      <c r="H249" s="14">
        <v>0</v>
      </c>
      <c r="I249" s="13">
        <v>4382</v>
      </c>
      <c r="J249" s="7" t="s">
        <v>520</v>
      </c>
    </row>
    <row r="250" spans="2:10" ht="14.65" customHeight="1" x14ac:dyDescent="0.25">
      <c r="B250" s="10" t="s">
        <v>232</v>
      </c>
      <c r="C250" s="9" t="s">
        <v>545</v>
      </c>
      <c r="D250" s="11" t="s">
        <v>640</v>
      </c>
      <c r="E250" s="12">
        <v>40141</v>
      </c>
      <c r="F250" s="13">
        <f t="shared" si="3"/>
        <v>94498.240000000005</v>
      </c>
      <c r="G250" s="8">
        <v>40543</v>
      </c>
      <c r="H250" s="14">
        <v>0</v>
      </c>
      <c r="I250" s="13">
        <v>94498.240000000005</v>
      </c>
      <c r="J250" s="7" t="s">
        <v>520</v>
      </c>
    </row>
    <row r="251" spans="2:10" ht="14.65" customHeight="1" x14ac:dyDescent="0.25">
      <c r="B251" s="10" t="s">
        <v>232</v>
      </c>
      <c r="C251" s="9" t="s">
        <v>639</v>
      </c>
      <c r="D251" s="11" t="s">
        <v>638</v>
      </c>
      <c r="E251" s="12">
        <v>40210</v>
      </c>
      <c r="F251" s="13">
        <f t="shared" si="3"/>
        <v>13485</v>
      </c>
      <c r="G251" s="8">
        <v>40543</v>
      </c>
      <c r="H251" s="14">
        <v>0</v>
      </c>
      <c r="I251" s="13">
        <v>13485</v>
      </c>
      <c r="J251" s="7" t="s">
        <v>520</v>
      </c>
    </row>
    <row r="252" spans="2:10" ht="14.65" customHeight="1" x14ac:dyDescent="0.25">
      <c r="B252" s="10" t="s">
        <v>233</v>
      </c>
      <c r="C252" s="9" t="s">
        <v>637</v>
      </c>
      <c r="D252" s="11" t="s">
        <v>234</v>
      </c>
      <c r="E252" s="12">
        <v>39028</v>
      </c>
      <c r="F252" s="13">
        <f t="shared" si="3"/>
        <v>82973.64</v>
      </c>
      <c r="G252" s="8">
        <v>39447</v>
      </c>
      <c r="H252" s="14">
        <v>50000</v>
      </c>
      <c r="I252" s="13">
        <v>32973.64</v>
      </c>
      <c r="J252" s="7" t="s">
        <v>520</v>
      </c>
    </row>
    <row r="253" spans="2:10" ht="14.65" customHeight="1" x14ac:dyDescent="0.25">
      <c r="B253" s="10" t="s">
        <v>235</v>
      </c>
      <c r="C253" s="9" t="s">
        <v>535</v>
      </c>
      <c r="D253" s="11" t="s">
        <v>236</v>
      </c>
      <c r="E253" s="12">
        <v>40255</v>
      </c>
      <c r="F253" s="13">
        <f t="shared" si="3"/>
        <v>9334</v>
      </c>
      <c r="G253" s="8">
        <v>40543</v>
      </c>
      <c r="H253" s="14">
        <v>0</v>
      </c>
      <c r="I253" s="13">
        <v>9334</v>
      </c>
      <c r="J253" s="7" t="s">
        <v>520</v>
      </c>
    </row>
    <row r="254" spans="2:10" ht="14.65" customHeight="1" x14ac:dyDescent="0.25">
      <c r="B254" s="10" t="s">
        <v>237</v>
      </c>
      <c r="C254" s="9" t="s">
        <v>648</v>
      </c>
      <c r="D254" s="11" t="s">
        <v>238</v>
      </c>
      <c r="E254" s="12">
        <v>39989</v>
      </c>
      <c r="F254" s="13">
        <f t="shared" si="3"/>
        <v>58792</v>
      </c>
      <c r="G254" s="8">
        <v>40178</v>
      </c>
      <c r="H254" s="14">
        <v>0</v>
      </c>
      <c r="I254" s="13">
        <v>58792</v>
      </c>
      <c r="J254" s="7" t="s">
        <v>520</v>
      </c>
    </row>
    <row r="255" spans="2:10" ht="14.65" customHeight="1" x14ac:dyDescent="0.25">
      <c r="B255" s="10" t="s">
        <v>239</v>
      </c>
      <c r="C255" s="9" t="s">
        <v>649</v>
      </c>
      <c r="D255" s="11" t="s">
        <v>240</v>
      </c>
      <c r="E255" s="12">
        <v>38489</v>
      </c>
      <c r="F255" s="13">
        <f t="shared" ref="F255:F318" si="4">+I255+H255</f>
        <v>7157.2</v>
      </c>
      <c r="G255" s="8">
        <v>38717</v>
      </c>
      <c r="H255" s="14">
        <v>0</v>
      </c>
      <c r="I255" s="13">
        <v>7157.2</v>
      </c>
      <c r="J255" s="7" t="s">
        <v>520</v>
      </c>
    </row>
    <row r="256" spans="2:10" ht="14.65" customHeight="1" x14ac:dyDescent="0.25">
      <c r="B256" s="10" t="s">
        <v>241</v>
      </c>
      <c r="C256" s="9" t="s">
        <v>666</v>
      </c>
      <c r="D256" s="11" t="s">
        <v>667</v>
      </c>
      <c r="E256" s="12">
        <v>39483</v>
      </c>
      <c r="F256" s="13">
        <f t="shared" si="4"/>
        <v>3400</v>
      </c>
      <c r="G256" s="8">
        <v>39691</v>
      </c>
      <c r="H256" s="14">
        <v>0</v>
      </c>
      <c r="I256" s="13">
        <v>3400</v>
      </c>
      <c r="J256" s="7" t="s">
        <v>520</v>
      </c>
    </row>
    <row r="257" spans="2:10" ht="14.65" customHeight="1" x14ac:dyDescent="0.25">
      <c r="B257" s="10" t="s">
        <v>242</v>
      </c>
      <c r="C257" s="9" t="s">
        <v>612</v>
      </c>
      <c r="D257" s="11" t="s">
        <v>662</v>
      </c>
      <c r="E257" s="12">
        <v>39307</v>
      </c>
      <c r="F257" s="13">
        <f t="shared" si="4"/>
        <v>82123.58</v>
      </c>
      <c r="G257" s="8">
        <v>39447</v>
      </c>
      <c r="H257" s="14">
        <v>0</v>
      </c>
      <c r="I257" s="13">
        <v>82123.58</v>
      </c>
      <c r="J257" s="7" t="s">
        <v>520</v>
      </c>
    </row>
    <row r="258" spans="2:10" ht="14.65" customHeight="1" x14ac:dyDescent="0.25">
      <c r="B258" s="10" t="s">
        <v>242</v>
      </c>
      <c r="C258" s="9" t="s">
        <v>665</v>
      </c>
      <c r="D258" s="11" t="s">
        <v>664</v>
      </c>
      <c r="E258" s="12">
        <v>39309</v>
      </c>
      <c r="F258" s="13">
        <f t="shared" si="4"/>
        <v>168752.54</v>
      </c>
      <c r="G258" s="8">
        <v>39447</v>
      </c>
      <c r="H258" s="14">
        <v>0</v>
      </c>
      <c r="I258" s="13">
        <v>168752.54</v>
      </c>
      <c r="J258" s="7" t="s">
        <v>520</v>
      </c>
    </row>
    <row r="259" spans="2:10" ht="14.65" customHeight="1" x14ac:dyDescent="0.25">
      <c r="B259" s="10" t="s">
        <v>242</v>
      </c>
      <c r="C259" s="9" t="s">
        <v>612</v>
      </c>
      <c r="D259" s="11" t="s">
        <v>663</v>
      </c>
      <c r="E259" s="12">
        <v>39321</v>
      </c>
      <c r="F259" s="13">
        <f t="shared" si="4"/>
        <v>52200</v>
      </c>
      <c r="G259" s="8">
        <v>39447</v>
      </c>
      <c r="H259" s="14">
        <v>0</v>
      </c>
      <c r="I259" s="13">
        <v>52200</v>
      </c>
      <c r="J259" s="7" t="s">
        <v>520</v>
      </c>
    </row>
    <row r="260" spans="2:10" ht="14.65" customHeight="1" x14ac:dyDescent="0.25">
      <c r="B260" s="10" t="s">
        <v>243</v>
      </c>
      <c r="C260" s="9" t="s">
        <v>659</v>
      </c>
      <c r="D260" s="11" t="s">
        <v>244</v>
      </c>
      <c r="E260" s="12">
        <v>38796</v>
      </c>
      <c r="F260" s="13">
        <f t="shared" si="4"/>
        <v>3000</v>
      </c>
      <c r="G260" s="8">
        <v>39082</v>
      </c>
      <c r="H260" s="14">
        <v>0</v>
      </c>
      <c r="I260" s="13">
        <v>3000</v>
      </c>
      <c r="J260" s="7" t="s">
        <v>520</v>
      </c>
    </row>
    <row r="261" spans="2:10" ht="14.65" customHeight="1" x14ac:dyDescent="0.25">
      <c r="B261" s="10" t="s">
        <v>245</v>
      </c>
      <c r="C261" s="9" t="s">
        <v>661</v>
      </c>
      <c r="D261" s="11" t="s">
        <v>246</v>
      </c>
      <c r="E261" s="12">
        <v>38462</v>
      </c>
      <c r="F261" s="13">
        <f t="shared" si="4"/>
        <v>15026.869999999999</v>
      </c>
      <c r="G261" s="8">
        <v>38717</v>
      </c>
      <c r="H261" s="14">
        <v>8643</v>
      </c>
      <c r="I261" s="13">
        <v>6383.87</v>
      </c>
      <c r="J261" s="7" t="s">
        <v>520</v>
      </c>
    </row>
    <row r="262" spans="2:10" ht="14.65" customHeight="1" x14ac:dyDescent="0.25">
      <c r="B262" s="10" t="s">
        <v>247</v>
      </c>
      <c r="C262" s="9" t="s">
        <v>654</v>
      </c>
      <c r="D262" s="11" t="s">
        <v>248</v>
      </c>
      <c r="E262" s="12">
        <v>40233</v>
      </c>
      <c r="F262" s="13">
        <f t="shared" si="4"/>
        <v>580000</v>
      </c>
      <c r="G262" s="8">
        <v>40543</v>
      </c>
      <c r="H262" s="14">
        <v>350000</v>
      </c>
      <c r="I262" s="13">
        <v>230000</v>
      </c>
      <c r="J262" s="7" t="s">
        <v>520</v>
      </c>
    </row>
    <row r="263" spans="2:10" ht="14.65" customHeight="1" x14ac:dyDescent="0.25">
      <c r="B263" s="10" t="s">
        <v>249</v>
      </c>
      <c r="C263" s="9" t="s">
        <v>657</v>
      </c>
      <c r="D263" s="11" t="s">
        <v>250</v>
      </c>
      <c r="E263" s="12">
        <v>38245</v>
      </c>
      <c r="F263" s="13">
        <f t="shared" si="4"/>
        <v>20000</v>
      </c>
      <c r="G263" s="8">
        <v>38352</v>
      </c>
      <c r="H263" s="14">
        <v>0</v>
      </c>
      <c r="I263" s="13">
        <v>20000</v>
      </c>
      <c r="J263" s="7" t="s">
        <v>520</v>
      </c>
    </row>
    <row r="264" spans="2:10" ht="14.65" customHeight="1" x14ac:dyDescent="0.25">
      <c r="B264" s="10" t="s">
        <v>251</v>
      </c>
      <c r="C264" s="9" t="s">
        <v>657</v>
      </c>
      <c r="D264" s="11" t="s">
        <v>658</v>
      </c>
      <c r="E264" s="12">
        <v>41669</v>
      </c>
      <c r="F264" s="13">
        <f t="shared" si="4"/>
        <v>419999.97</v>
      </c>
      <c r="G264" s="8">
        <v>42004</v>
      </c>
      <c r="H264" s="14">
        <v>0</v>
      </c>
      <c r="I264" s="13">
        <v>419999.97</v>
      </c>
      <c r="J264" s="7" t="s">
        <v>520</v>
      </c>
    </row>
    <row r="265" spans="2:10" ht="14.65" customHeight="1" x14ac:dyDescent="0.25">
      <c r="B265" s="10" t="s">
        <v>252</v>
      </c>
      <c r="C265" s="9" t="s">
        <v>655</v>
      </c>
      <c r="D265" s="11" t="s">
        <v>656</v>
      </c>
      <c r="E265" s="12">
        <v>39864</v>
      </c>
      <c r="F265" s="13">
        <f t="shared" si="4"/>
        <v>458000</v>
      </c>
      <c r="G265" s="8">
        <v>40178</v>
      </c>
      <c r="H265" s="14">
        <v>58000</v>
      </c>
      <c r="I265" s="13">
        <v>400000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254</v>
      </c>
      <c r="E266" s="12">
        <v>39125</v>
      </c>
      <c r="F266" s="13">
        <f t="shared" si="4"/>
        <v>7000</v>
      </c>
      <c r="G266" s="8">
        <v>39447</v>
      </c>
      <c r="H266" s="14">
        <v>0</v>
      </c>
      <c r="I266" s="13">
        <v>7000</v>
      </c>
      <c r="J266" s="7" t="s">
        <v>520</v>
      </c>
    </row>
    <row r="267" spans="2:10" ht="14.65" customHeight="1" x14ac:dyDescent="0.25">
      <c r="B267" s="10" t="s">
        <v>253</v>
      </c>
      <c r="C267" s="9" t="s">
        <v>660</v>
      </c>
      <c r="D267" s="11" t="s">
        <v>255</v>
      </c>
      <c r="E267" s="12">
        <v>40379</v>
      </c>
      <c r="F267" s="13">
        <f t="shared" si="4"/>
        <v>9633.7999999999993</v>
      </c>
      <c r="G267" s="8">
        <v>40543</v>
      </c>
      <c r="H267" s="14">
        <v>0</v>
      </c>
      <c r="I267" s="13">
        <v>9633.7999999999993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257</v>
      </c>
      <c r="E268" s="12">
        <v>38806</v>
      </c>
      <c r="F268" s="13">
        <f t="shared" si="4"/>
        <v>7029.6</v>
      </c>
      <c r="G268" s="8">
        <v>39082</v>
      </c>
      <c r="H268" s="14">
        <v>0</v>
      </c>
      <c r="I268" s="13">
        <v>7029.6</v>
      </c>
      <c r="J268" s="7" t="s">
        <v>520</v>
      </c>
    </row>
    <row r="269" spans="2:10" ht="14.65" customHeight="1" x14ac:dyDescent="0.25">
      <c r="B269" s="10" t="s">
        <v>256</v>
      </c>
      <c r="C269" s="9" t="s">
        <v>669</v>
      </c>
      <c r="D269" s="11" t="s">
        <v>258</v>
      </c>
      <c r="E269" s="12">
        <v>38831</v>
      </c>
      <c r="F269" s="13">
        <f t="shared" si="4"/>
        <v>4176</v>
      </c>
      <c r="G269" s="8">
        <v>39082</v>
      </c>
      <c r="H269" s="14">
        <v>0</v>
      </c>
      <c r="I269" s="13">
        <v>4176</v>
      </c>
      <c r="J269" s="7" t="s">
        <v>520</v>
      </c>
    </row>
    <row r="270" spans="2:10" ht="14.65" customHeight="1" x14ac:dyDescent="0.25">
      <c r="B270" s="10" t="s">
        <v>256</v>
      </c>
      <c r="C270" s="9" t="s">
        <v>670</v>
      </c>
      <c r="D270" s="11" t="s">
        <v>259</v>
      </c>
      <c r="E270" s="12">
        <v>38834</v>
      </c>
      <c r="F270" s="13">
        <f t="shared" si="4"/>
        <v>217425</v>
      </c>
      <c r="G270" s="8">
        <v>39082</v>
      </c>
      <c r="H270" s="14">
        <v>0</v>
      </c>
      <c r="I270" s="13">
        <v>217425</v>
      </c>
      <c r="J270" s="7" t="s">
        <v>520</v>
      </c>
    </row>
    <row r="271" spans="2:10" ht="14.65" customHeight="1" x14ac:dyDescent="0.25">
      <c r="B271" s="10" t="s">
        <v>256</v>
      </c>
      <c r="C271" s="9" t="s">
        <v>669</v>
      </c>
      <c r="D271" s="11" t="s">
        <v>260</v>
      </c>
      <c r="E271" s="12">
        <v>39220</v>
      </c>
      <c r="F271" s="13">
        <f t="shared" si="4"/>
        <v>313200</v>
      </c>
      <c r="G271" s="8">
        <v>39447</v>
      </c>
      <c r="H271" s="14">
        <v>156600</v>
      </c>
      <c r="I271" s="13">
        <v>156600</v>
      </c>
      <c r="J271" s="7" t="s">
        <v>520</v>
      </c>
    </row>
    <row r="272" spans="2:10" ht="14.65" customHeight="1" x14ac:dyDescent="0.25">
      <c r="B272" s="10" t="s">
        <v>261</v>
      </c>
      <c r="C272" s="9" t="s">
        <v>546</v>
      </c>
      <c r="D272" s="11" t="s">
        <v>672</v>
      </c>
      <c r="E272" s="12">
        <v>39681</v>
      </c>
      <c r="F272" s="13">
        <f t="shared" si="4"/>
        <v>47661</v>
      </c>
      <c r="G272" s="8">
        <v>39691</v>
      </c>
      <c r="H272" s="14">
        <v>0</v>
      </c>
      <c r="I272" s="13">
        <v>47661</v>
      </c>
      <c r="J272" s="7" t="s">
        <v>520</v>
      </c>
    </row>
    <row r="273" spans="2:10" ht="14.65" customHeight="1" x14ac:dyDescent="0.25">
      <c r="B273" s="10" t="s">
        <v>262</v>
      </c>
      <c r="C273" s="9" t="s">
        <v>673</v>
      </c>
      <c r="D273" s="11" t="s">
        <v>674</v>
      </c>
      <c r="E273" s="12">
        <v>40198</v>
      </c>
      <c r="F273" s="13">
        <f t="shared" si="4"/>
        <v>102950</v>
      </c>
      <c r="G273" s="8">
        <v>40543</v>
      </c>
      <c r="H273" s="14">
        <v>25000</v>
      </c>
      <c r="I273" s="13">
        <v>77950</v>
      </c>
      <c r="J273" s="7" t="s">
        <v>520</v>
      </c>
    </row>
    <row r="274" spans="2:10" ht="14.65" customHeight="1" x14ac:dyDescent="0.25">
      <c r="B274" s="10" t="s">
        <v>263</v>
      </c>
      <c r="C274" s="9" t="s">
        <v>671</v>
      </c>
      <c r="D274" s="11" t="s">
        <v>675</v>
      </c>
      <c r="E274" s="12">
        <v>39785</v>
      </c>
      <c r="F274" s="13">
        <f t="shared" si="4"/>
        <v>38367</v>
      </c>
      <c r="G274" s="8">
        <v>39691</v>
      </c>
      <c r="H274" s="14">
        <v>0</v>
      </c>
      <c r="I274" s="13">
        <v>38367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680</v>
      </c>
      <c r="E275" s="12">
        <v>39155</v>
      </c>
      <c r="F275" s="13">
        <f t="shared" si="4"/>
        <v>15000</v>
      </c>
      <c r="G275" s="8">
        <v>39447</v>
      </c>
      <c r="H275" s="14">
        <v>0</v>
      </c>
      <c r="I275" s="13">
        <v>15000</v>
      </c>
      <c r="J275" s="7" t="s">
        <v>520</v>
      </c>
    </row>
    <row r="276" spans="2:10" ht="14.65" customHeight="1" x14ac:dyDescent="0.25">
      <c r="B276" s="10" t="s">
        <v>264</v>
      </c>
      <c r="C276" s="9" t="s">
        <v>679</v>
      </c>
      <c r="D276" s="11" t="s">
        <v>681</v>
      </c>
      <c r="E276" s="12">
        <v>39164</v>
      </c>
      <c r="F276" s="13">
        <f t="shared" si="4"/>
        <v>10000</v>
      </c>
      <c r="G276" s="8">
        <v>39447</v>
      </c>
      <c r="H276" s="14">
        <v>0</v>
      </c>
      <c r="I276" s="13">
        <v>10000</v>
      </c>
      <c r="J276" s="7" t="s">
        <v>520</v>
      </c>
    </row>
    <row r="277" spans="2:10" ht="14.65" customHeight="1" x14ac:dyDescent="0.25">
      <c r="B277" s="10" t="s">
        <v>676</v>
      </c>
      <c r="C277" s="9" t="s">
        <v>677</v>
      </c>
      <c r="D277" s="11" t="s">
        <v>678</v>
      </c>
      <c r="E277" s="12">
        <v>40322</v>
      </c>
      <c r="F277" s="13">
        <f t="shared" si="4"/>
        <v>162400</v>
      </c>
      <c r="G277" s="8">
        <v>40543</v>
      </c>
      <c r="H277" s="14">
        <v>23000</v>
      </c>
      <c r="I277" s="13">
        <v>139400</v>
      </c>
      <c r="J277" s="7" t="s">
        <v>520</v>
      </c>
    </row>
    <row r="278" spans="2:10" ht="14.65" customHeight="1" x14ac:dyDescent="0.25">
      <c r="B278" s="17" t="s">
        <v>676</v>
      </c>
      <c r="C278" s="9" t="s">
        <v>677</v>
      </c>
      <c r="D278" s="11" t="s">
        <v>265</v>
      </c>
      <c r="E278" s="12">
        <v>40322</v>
      </c>
      <c r="F278" s="13">
        <f t="shared" si="4"/>
        <v>1440859.2</v>
      </c>
      <c r="G278" s="8">
        <v>40543</v>
      </c>
      <c r="H278" s="14">
        <v>0</v>
      </c>
      <c r="I278" s="13">
        <v>1440859.2</v>
      </c>
      <c r="J278" s="7" t="s">
        <v>520</v>
      </c>
    </row>
    <row r="279" spans="2:10" ht="14.65" customHeight="1" x14ac:dyDescent="0.25">
      <c r="B279" s="10" t="s">
        <v>266</v>
      </c>
      <c r="C279" s="9" t="s">
        <v>668</v>
      </c>
      <c r="D279" s="11" t="s">
        <v>267</v>
      </c>
      <c r="E279" s="12">
        <v>38945</v>
      </c>
      <c r="F279" s="13">
        <f t="shared" si="4"/>
        <v>3125000</v>
      </c>
      <c r="G279" s="8">
        <v>39082</v>
      </c>
      <c r="H279" s="14">
        <v>2350000</v>
      </c>
      <c r="I279" s="13">
        <v>775000</v>
      </c>
      <c r="J279" s="7" t="s">
        <v>520</v>
      </c>
    </row>
    <row r="280" spans="2:10" ht="14.65" customHeight="1" x14ac:dyDescent="0.25">
      <c r="B280" s="10" t="s">
        <v>268</v>
      </c>
      <c r="C280" s="9" t="s">
        <v>689</v>
      </c>
      <c r="D280" s="11" t="s">
        <v>269</v>
      </c>
      <c r="E280" s="12">
        <v>38799</v>
      </c>
      <c r="F280" s="13">
        <f t="shared" si="4"/>
        <v>754095.15</v>
      </c>
      <c r="G280" s="8">
        <v>39082</v>
      </c>
      <c r="H280" s="14">
        <v>450000</v>
      </c>
      <c r="I280" s="13">
        <v>304095.15000000002</v>
      </c>
      <c r="J280" s="7" t="s">
        <v>520</v>
      </c>
    </row>
    <row r="281" spans="2:10" ht="14.65" customHeight="1" x14ac:dyDescent="0.25">
      <c r="B281" s="10" t="s">
        <v>270</v>
      </c>
      <c r="C281" s="9" t="s">
        <v>691</v>
      </c>
      <c r="D281" s="11" t="s">
        <v>692</v>
      </c>
      <c r="E281" s="12">
        <v>40404</v>
      </c>
      <c r="F281" s="13">
        <f t="shared" si="4"/>
        <v>353800</v>
      </c>
      <c r="G281" s="8">
        <v>40543</v>
      </c>
      <c r="H281" s="14">
        <v>195595.2</v>
      </c>
      <c r="I281" s="13">
        <v>158204.79999999999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272</v>
      </c>
      <c r="E282" s="12">
        <v>39268</v>
      </c>
      <c r="F282" s="13">
        <f t="shared" si="4"/>
        <v>2052807.5</v>
      </c>
      <c r="G282" s="8">
        <v>39447</v>
      </c>
      <c r="H282" s="14">
        <v>2033000.5</v>
      </c>
      <c r="I282" s="13">
        <v>19807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687</v>
      </c>
      <c r="E283" s="12">
        <v>39566</v>
      </c>
      <c r="F283" s="13">
        <f t="shared" si="4"/>
        <v>36850</v>
      </c>
      <c r="G283" s="8">
        <v>39691</v>
      </c>
      <c r="H283" s="14">
        <v>0</v>
      </c>
      <c r="I283" s="13">
        <v>36850</v>
      </c>
      <c r="J283" s="7" t="s">
        <v>520</v>
      </c>
    </row>
    <row r="284" spans="2:10" ht="14.65" customHeight="1" x14ac:dyDescent="0.25">
      <c r="B284" s="10" t="s">
        <v>271</v>
      </c>
      <c r="C284" s="9" t="s">
        <v>686</v>
      </c>
      <c r="D284" s="11" t="s">
        <v>688</v>
      </c>
      <c r="E284" s="12">
        <v>39617</v>
      </c>
      <c r="F284" s="13">
        <f t="shared" si="4"/>
        <v>226250</v>
      </c>
      <c r="G284" s="8">
        <v>39691</v>
      </c>
      <c r="H284" s="14">
        <v>100000</v>
      </c>
      <c r="I284" s="13">
        <v>126250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683</v>
      </c>
      <c r="E285" s="12">
        <v>39498</v>
      </c>
      <c r="F285" s="13">
        <f t="shared" si="4"/>
        <v>82661.33</v>
      </c>
      <c r="G285" s="8">
        <v>39691</v>
      </c>
      <c r="H285" s="14">
        <v>0</v>
      </c>
      <c r="I285" s="13">
        <v>82661.33</v>
      </c>
      <c r="J285" s="7" t="s">
        <v>520</v>
      </c>
    </row>
    <row r="286" spans="2:10" ht="14.65" customHeight="1" x14ac:dyDescent="0.25">
      <c r="B286" s="10" t="s">
        <v>273</v>
      </c>
      <c r="C286" s="9" t="s">
        <v>684</v>
      </c>
      <c r="D286" s="11" t="s">
        <v>685</v>
      </c>
      <c r="E286" s="12">
        <v>39498</v>
      </c>
      <c r="F286" s="13">
        <f t="shared" si="4"/>
        <v>259298.83000000002</v>
      </c>
      <c r="G286" s="8">
        <v>39691</v>
      </c>
      <c r="H286" s="14">
        <v>200000</v>
      </c>
      <c r="I286" s="13">
        <v>59298.83</v>
      </c>
      <c r="J286" s="7" t="s">
        <v>520</v>
      </c>
    </row>
    <row r="287" spans="2:10" ht="14.65" customHeight="1" x14ac:dyDescent="0.25">
      <c r="B287" s="10" t="s">
        <v>275</v>
      </c>
      <c r="C287" s="9" t="s">
        <v>682</v>
      </c>
      <c r="D287" s="11" t="s">
        <v>576</v>
      </c>
      <c r="E287" s="12">
        <v>43038</v>
      </c>
      <c r="F287" s="13">
        <f t="shared" si="4"/>
        <v>77800</v>
      </c>
      <c r="G287" s="8">
        <v>43465</v>
      </c>
      <c r="H287" s="14">
        <v>0</v>
      </c>
      <c r="I287" s="13">
        <v>77800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277</v>
      </c>
      <c r="E288" s="12">
        <v>38678</v>
      </c>
      <c r="F288" s="13">
        <f t="shared" si="4"/>
        <v>11136</v>
      </c>
      <c r="G288" s="8">
        <v>38717</v>
      </c>
      <c r="H288" s="14">
        <v>0</v>
      </c>
      <c r="I288" s="13">
        <v>11136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278</v>
      </c>
      <c r="E289" s="12">
        <v>38756</v>
      </c>
      <c r="F289" s="13">
        <f t="shared" si="4"/>
        <v>60320</v>
      </c>
      <c r="G289" s="8">
        <v>39082</v>
      </c>
      <c r="H289" s="14">
        <v>50000</v>
      </c>
      <c r="I289" s="13">
        <v>10320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279</v>
      </c>
      <c r="E290" s="12">
        <v>38800</v>
      </c>
      <c r="F290" s="13">
        <f t="shared" si="4"/>
        <v>6128.01</v>
      </c>
      <c r="G290" s="8">
        <v>39082</v>
      </c>
      <c r="H290" s="14">
        <v>0</v>
      </c>
      <c r="I290" s="13">
        <v>6128.01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280</v>
      </c>
      <c r="E291" s="12">
        <v>38873</v>
      </c>
      <c r="F291" s="13">
        <f t="shared" si="4"/>
        <v>7192</v>
      </c>
      <c r="G291" s="8">
        <v>39082</v>
      </c>
      <c r="H291" s="14">
        <v>0</v>
      </c>
      <c r="I291" s="13">
        <v>7192</v>
      </c>
      <c r="J291" s="7" t="s">
        <v>520</v>
      </c>
    </row>
    <row r="292" spans="2:10" ht="14.65" customHeight="1" x14ac:dyDescent="0.25">
      <c r="B292" s="10" t="s">
        <v>276</v>
      </c>
      <c r="C292" s="9" t="s">
        <v>690</v>
      </c>
      <c r="D292" s="11" t="s">
        <v>281</v>
      </c>
      <c r="E292" s="12">
        <v>38902</v>
      </c>
      <c r="F292" s="13">
        <f t="shared" si="4"/>
        <v>37584</v>
      </c>
      <c r="G292" s="8">
        <v>39082</v>
      </c>
      <c r="H292" s="14">
        <v>0</v>
      </c>
      <c r="I292" s="13">
        <v>37584</v>
      </c>
      <c r="J292" s="7" t="s">
        <v>520</v>
      </c>
    </row>
    <row r="293" spans="2:10" ht="14.65" customHeight="1" x14ac:dyDescent="0.25">
      <c r="B293" s="10" t="s">
        <v>282</v>
      </c>
      <c r="C293" s="9" t="s">
        <v>716</v>
      </c>
      <c r="D293" s="11" t="s">
        <v>283</v>
      </c>
      <c r="E293" s="12">
        <v>38841</v>
      </c>
      <c r="F293" s="13">
        <f t="shared" si="4"/>
        <v>66990</v>
      </c>
      <c r="G293" s="8">
        <v>39082</v>
      </c>
      <c r="H293" s="14">
        <v>0</v>
      </c>
      <c r="I293" s="13">
        <v>66990</v>
      </c>
      <c r="J293" s="7" t="s">
        <v>520</v>
      </c>
    </row>
    <row r="294" spans="2:10" ht="14.65" customHeight="1" x14ac:dyDescent="0.25">
      <c r="B294" s="10" t="s">
        <v>284</v>
      </c>
      <c r="C294" s="9" t="s">
        <v>700</v>
      </c>
      <c r="D294" s="11" t="s">
        <v>285</v>
      </c>
      <c r="E294" s="12">
        <v>38836</v>
      </c>
      <c r="F294" s="13">
        <f t="shared" si="4"/>
        <v>653400</v>
      </c>
      <c r="G294" s="8">
        <v>39082</v>
      </c>
      <c r="H294" s="14">
        <v>0</v>
      </c>
      <c r="I294" s="13">
        <v>653400</v>
      </c>
      <c r="J294" s="7" t="s">
        <v>520</v>
      </c>
    </row>
    <row r="295" spans="2:10" ht="14.65" customHeight="1" x14ac:dyDescent="0.25">
      <c r="B295" s="10" t="s">
        <v>284</v>
      </c>
      <c r="C295" s="9" t="s">
        <v>705</v>
      </c>
      <c r="D295" s="16">
        <v>12</v>
      </c>
      <c r="E295" s="12">
        <v>38944</v>
      </c>
      <c r="F295" s="13">
        <f t="shared" si="4"/>
        <v>56608</v>
      </c>
      <c r="G295" s="8">
        <v>39082</v>
      </c>
      <c r="H295" s="14">
        <v>0</v>
      </c>
      <c r="I295" s="13">
        <v>56608</v>
      </c>
      <c r="J295" s="7" t="s">
        <v>520</v>
      </c>
    </row>
    <row r="296" spans="2:10" ht="14.65" customHeight="1" x14ac:dyDescent="0.25">
      <c r="B296" s="10" t="s">
        <v>284</v>
      </c>
      <c r="C296" s="9" t="s">
        <v>704</v>
      </c>
      <c r="D296" s="11" t="s">
        <v>286</v>
      </c>
      <c r="E296" s="12">
        <v>38988</v>
      </c>
      <c r="F296" s="13">
        <f t="shared" si="4"/>
        <v>522000</v>
      </c>
      <c r="G296" s="8">
        <v>39082</v>
      </c>
      <c r="H296" s="14">
        <v>0</v>
      </c>
      <c r="I296" s="13">
        <v>522000</v>
      </c>
      <c r="J296" s="7" t="s">
        <v>520</v>
      </c>
    </row>
    <row r="297" spans="2:10" ht="14.65" customHeight="1" x14ac:dyDescent="0.25">
      <c r="B297" s="10" t="s">
        <v>284</v>
      </c>
      <c r="C297" s="9" t="s">
        <v>707</v>
      </c>
      <c r="D297" s="11" t="s">
        <v>287</v>
      </c>
      <c r="E297" s="12">
        <v>40258</v>
      </c>
      <c r="F297" s="13">
        <f t="shared" si="4"/>
        <v>270000</v>
      </c>
      <c r="G297" s="8">
        <v>40543</v>
      </c>
      <c r="H297" s="14">
        <v>200000</v>
      </c>
      <c r="I297" s="13">
        <v>70000</v>
      </c>
      <c r="J297" s="7" t="s">
        <v>520</v>
      </c>
    </row>
    <row r="298" spans="2:10" ht="14.65" customHeight="1" x14ac:dyDescent="0.25">
      <c r="B298" s="10" t="s">
        <v>284</v>
      </c>
      <c r="C298" s="9" t="s">
        <v>708</v>
      </c>
      <c r="D298" s="16">
        <v>800</v>
      </c>
      <c r="E298" s="12">
        <v>40400</v>
      </c>
      <c r="F298" s="13">
        <f t="shared" si="4"/>
        <v>250000</v>
      </c>
      <c r="G298" s="8">
        <v>40543</v>
      </c>
      <c r="H298" s="14">
        <v>0</v>
      </c>
      <c r="I298" s="13">
        <v>250000</v>
      </c>
      <c r="J298" s="7" t="s">
        <v>520</v>
      </c>
    </row>
    <row r="299" spans="2:10" ht="14.65" customHeight="1" x14ac:dyDescent="0.25">
      <c r="B299" s="10" t="s">
        <v>284</v>
      </c>
      <c r="C299" s="9" t="s">
        <v>589</v>
      </c>
      <c r="D299" s="11" t="s">
        <v>706</v>
      </c>
      <c r="E299" s="12">
        <v>40609</v>
      </c>
      <c r="F299" s="13">
        <f t="shared" si="4"/>
        <v>71630</v>
      </c>
      <c r="G299" s="8">
        <v>40908</v>
      </c>
      <c r="H299" s="14">
        <v>0</v>
      </c>
      <c r="I299" s="13">
        <v>71630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702</v>
      </c>
      <c r="E300" s="12">
        <v>40644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701</v>
      </c>
      <c r="D301" s="11" t="s">
        <v>703</v>
      </c>
      <c r="E301" s="12">
        <v>40732</v>
      </c>
      <c r="F301" s="13">
        <f t="shared" si="4"/>
        <v>35000</v>
      </c>
      <c r="G301" s="8">
        <v>40908</v>
      </c>
      <c r="H301" s="14">
        <v>0</v>
      </c>
      <c r="I301" s="13">
        <v>35000</v>
      </c>
      <c r="J301" s="7" t="s">
        <v>520</v>
      </c>
    </row>
    <row r="302" spans="2:10" ht="14.65" customHeight="1" x14ac:dyDescent="0.25">
      <c r="B302" s="10" t="s">
        <v>284</v>
      </c>
      <c r="C302" s="9" t="s">
        <v>709</v>
      </c>
      <c r="D302" s="11" t="s">
        <v>710</v>
      </c>
      <c r="E302" s="12">
        <v>40907</v>
      </c>
      <c r="F302" s="13">
        <f t="shared" si="4"/>
        <v>12130</v>
      </c>
      <c r="G302" s="8">
        <v>40908</v>
      </c>
      <c r="H302" s="14">
        <v>7690</v>
      </c>
      <c r="I302" s="13">
        <v>4440</v>
      </c>
      <c r="J302" s="7" t="s">
        <v>520</v>
      </c>
    </row>
    <row r="303" spans="2:10" ht="14.65" customHeight="1" x14ac:dyDescent="0.25">
      <c r="B303" s="10" t="s">
        <v>284</v>
      </c>
      <c r="C303" s="9" t="s">
        <v>711</v>
      </c>
      <c r="D303" s="11" t="s">
        <v>712</v>
      </c>
      <c r="E303" s="12">
        <v>41136</v>
      </c>
      <c r="F303" s="13">
        <f t="shared" si="4"/>
        <v>65250</v>
      </c>
      <c r="G303" s="8">
        <v>41274</v>
      </c>
      <c r="H303" s="14">
        <v>50000</v>
      </c>
      <c r="I303" s="13">
        <v>15250</v>
      </c>
      <c r="J303" s="7" t="s">
        <v>520</v>
      </c>
    </row>
    <row r="304" spans="2:10" ht="14.65" customHeight="1" x14ac:dyDescent="0.25">
      <c r="B304" s="10" t="s">
        <v>289</v>
      </c>
      <c r="C304" s="9" t="s">
        <v>713</v>
      </c>
      <c r="D304" s="11" t="s">
        <v>290</v>
      </c>
      <c r="E304" s="12">
        <v>38321</v>
      </c>
      <c r="F304" s="13">
        <f t="shared" si="4"/>
        <v>149988</v>
      </c>
      <c r="G304" s="8">
        <v>38352</v>
      </c>
      <c r="H304" s="14">
        <v>0</v>
      </c>
      <c r="I304" s="13">
        <v>149988</v>
      </c>
      <c r="J304" s="7" t="s">
        <v>520</v>
      </c>
    </row>
    <row r="305" spans="2:10" ht="14.65" customHeight="1" x14ac:dyDescent="0.25">
      <c r="B305" s="10" t="s">
        <v>291</v>
      </c>
      <c r="C305" s="9" t="s">
        <v>697</v>
      </c>
      <c r="D305" s="11" t="s">
        <v>698</v>
      </c>
      <c r="E305" s="12">
        <v>40319</v>
      </c>
      <c r="F305" s="13">
        <f t="shared" si="4"/>
        <v>100000</v>
      </c>
      <c r="G305" s="8">
        <v>40543</v>
      </c>
      <c r="H305" s="14">
        <v>0</v>
      </c>
      <c r="I305" s="13">
        <v>100000</v>
      </c>
      <c r="J305" s="7" t="s">
        <v>520</v>
      </c>
    </row>
    <row r="306" spans="2:10" ht="14.65" customHeight="1" x14ac:dyDescent="0.25">
      <c r="B306" s="10" t="s">
        <v>292</v>
      </c>
      <c r="C306" s="9" t="s">
        <v>562</v>
      </c>
      <c r="D306" s="11" t="s">
        <v>699</v>
      </c>
      <c r="E306" s="12">
        <v>44040</v>
      </c>
      <c r="F306" s="13">
        <f t="shared" si="4"/>
        <v>38530.910000000003</v>
      </c>
      <c r="G306" s="8">
        <v>44196</v>
      </c>
      <c r="H306" s="14">
        <v>0</v>
      </c>
      <c r="I306" s="13">
        <v>38530.910000000003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294</v>
      </c>
      <c r="E307" s="12">
        <v>39451</v>
      </c>
      <c r="F307" s="13">
        <f t="shared" si="4"/>
        <v>61596</v>
      </c>
      <c r="G307" s="8">
        <v>39691</v>
      </c>
      <c r="H307" s="14">
        <v>0</v>
      </c>
      <c r="I307" s="13">
        <v>61596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</v>
      </c>
      <c r="E308" s="12">
        <v>39451</v>
      </c>
      <c r="F308" s="13">
        <f t="shared" si="4"/>
        <v>51330</v>
      </c>
      <c r="G308" s="8">
        <v>39691</v>
      </c>
      <c r="H308" s="14">
        <v>0</v>
      </c>
      <c r="I308" s="13">
        <v>51330</v>
      </c>
      <c r="J308" s="7" t="s">
        <v>520</v>
      </c>
    </row>
    <row r="309" spans="2:10" ht="14.65" customHeight="1" x14ac:dyDescent="0.25">
      <c r="B309" s="10" t="s">
        <v>293</v>
      </c>
      <c r="C309" s="9" t="s">
        <v>544</v>
      </c>
      <c r="D309" s="11" t="s">
        <v>715</v>
      </c>
      <c r="E309" s="12">
        <v>39462</v>
      </c>
      <c r="F309" s="13">
        <f t="shared" si="4"/>
        <v>106367.94</v>
      </c>
      <c r="G309" s="8">
        <v>39691</v>
      </c>
      <c r="H309" s="14">
        <v>0</v>
      </c>
      <c r="I309" s="13">
        <v>106367.94</v>
      </c>
      <c r="J309" s="7" t="s">
        <v>520</v>
      </c>
    </row>
    <row r="310" spans="2:10" ht="14.65" customHeight="1" x14ac:dyDescent="0.25">
      <c r="B310" s="10" t="s">
        <v>293</v>
      </c>
      <c r="C310" s="9" t="s">
        <v>714</v>
      </c>
      <c r="D310" s="11" t="s">
        <v>519</v>
      </c>
      <c r="E310" s="12">
        <v>39479</v>
      </c>
      <c r="F310" s="13">
        <f t="shared" si="4"/>
        <v>168134.31</v>
      </c>
      <c r="G310" s="8">
        <v>39691</v>
      </c>
      <c r="H310" s="14">
        <v>0</v>
      </c>
      <c r="I310" s="13">
        <v>168134.31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693</v>
      </c>
      <c r="E311" s="12">
        <v>39861</v>
      </c>
      <c r="F311" s="13">
        <f t="shared" si="4"/>
        <v>1838600</v>
      </c>
      <c r="G311" s="8">
        <v>40178</v>
      </c>
      <c r="H311" s="14">
        <v>954000</v>
      </c>
      <c r="I311" s="13">
        <v>884600</v>
      </c>
      <c r="J311" s="7" t="s">
        <v>520</v>
      </c>
    </row>
    <row r="312" spans="2:10" ht="14.65" customHeight="1" x14ac:dyDescent="0.25">
      <c r="B312" s="10" t="s">
        <v>295</v>
      </c>
      <c r="C312" s="9" t="s">
        <v>694</v>
      </c>
      <c r="D312" s="11" t="s">
        <v>695</v>
      </c>
      <c r="E312" s="12">
        <v>39958</v>
      </c>
      <c r="F312" s="13">
        <f t="shared" si="4"/>
        <v>918700</v>
      </c>
      <c r="G312" s="8">
        <v>40178</v>
      </c>
      <c r="H312" s="14">
        <v>0</v>
      </c>
      <c r="I312" s="13">
        <v>918700</v>
      </c>
      <c r="J312" s="7" t="s">
        <v>520</v>
      </c>
    </row>
    <row r="313" spans="2:10" ht="14.65" customHeight="1" x14ac:dyDescent="0.25">
      <c r="B313" s="10" t="s">
        <v>295</v>
      </c>
      <c r="C313" s="9" t="s">
        <v>696</v>
      </c>
      <c r="D313" s="11" t="s">
        <v>693</v>
      </c>
      <c r="E313" s="12">
        <v>40155</v>
      </c>
      <c r="F313" s="13">
        <f t="shared" si="4"/>
        <v>1186680</v>
      </c>
      <c r="G313" s="8">
        <v>40178</v>
      </c>
      <c r="H313" s="14">
        <v>0</v>
      </c>
      <c r="I313" s="13">
        <v>1186680</v>
      </c>
      <c r="J313" s="7" t="s">
        <v>520</v>
      </c>
    </row>
    <row r="314" spans="2:10" ht="14.65" customHeight="1" x14ac:dyDescent="0.25">
      <c r="B314" s="10" t="s">
        <v>296</v>
      </c>
      <c r="C314" s="9" t="s">
        <v>721</v>
      </c>
      <c r="D314" s="11" t="s">
        <v>297</v>
      </c>
      <c r="E314" s="12">
        <v>38426</v>
      </c>
      <c r="F314" s="13">
        <f t="shared" si="4"/>
        <v>71264.02</v>
      </c>
      <c r="G314" s="8">
        <v>38717</v>
      </c>
      <c r="H314" s="14">
        <v>0</v>
      </c>
      <c r="I314" s="13">
        <v>71264.02</v>
      </c>
      <c r="J314" s="7" t="s">
        <v>520</v>
      </c>
    </row>
    <row r="315" spans="2:10" ht="14.65" customHeight="1" x14ac:dyDescent="0.25">
      <c r="B315" s="10" t="s">
        <v>298</v>
      </c>
      <c r="C315" s="9" t="s">
        <v>718</v>
      </c>
      <c r="D315" s="11" t="s">
        <v>717</v>
      </c>
      <c r="E315" s="12">
        <v>40224</v>
      </c>
      <c r="F315" s="13">
        <f t="shared" si="4"/>
        <v>127600</v>
      </c>
      <c r="G315" s="8">
        <v>40543</v>
      </c>
      <c r="H315" s="14">
        <v>70000</v>
      </c>
      <c r="I315" s="13">
        <v>57600</v>
      </c>
      <c r="J315" s="7" t="s">
        <v>520</v>
      </c>
    </row>
    <row r="316" spans="2:10" ht="14.65" customHeight="1" x14ac:dyDescent="0.25">
      <c r="B316" s="10" t="s">
        <v>298</v>
      </c>
      <c r="C316" s="9" t="s">
        <v>719</v>
      </c>
      <c r="D316" s="11" t="s">
        <v>720</v>
      </c>
      <c r="E316" s="12">
        <v>40287</v>
      </c>
      <c r="F316" s="13">
        <f t="shared" si="4"/>
        <v>15254</v>
      </c>
      <c r="G316" s="8">
        <v>40543</v>
      </c>
      <c r="H316" s="14">
        <v>0</v>
      </c>
      <c r="I316" s="13">
        <v>15254</v>
      </c>
      <c r="J316" s="7" t="s">
        <v>520</v>
      </c>
    </row>
    <row r="317" spans="2:10" ht="14.65" customHeight="1" x14ac:dyDescent="0.25">
      <c r="B317" s="10" t="s">
        <v>299</v>
      </c>
      <c r="C317" s="9" t="s">
        <v>577</v>
      </c>
      <c r="D317" s="11" t="s">
        <v>107</v>
      </c>
      <c r="E317" s="12">
        <v>40162</v>
      </c>
      <c r="F317" s="13">
        <f t="shared" si="4"/>
        <v>40600</v>
      </c>
      <c r="G317" s="8">
        <v>40178</v>
      </c>
      <c r="H317" s="14">
        <v>0</v>
      </c>
      <c r="I317" s="13">
        <v>40600</v>
      </c>
      <c r="J317" s="7" t="s">
        <v>520</v>
      </c>
    </row>
    <row r="318" spans="2:10" ht="14.65" customHeight="1" x14ac:dyDescent="0.25">
      <c r="B318" s="10" t="s">
        <v>300</v>
      </c>
      <c r="C318" s="9" t="s">
        <v>544</v>
      </c>
      <c r="D318" s="11" t="s">
        <v>724</v>
      </c>
      <c r="E318" s="12">
        <v>39668</v>
      </c>
      <c r="F318" s="13">
        <f t="shared" si="4"/>
        <v>197722</v>
      </c>
      <c r="G318" s="8">
        <v>39691</v>
      </c>
      <c r="H318" s="14">
        <v>0</v>
      </c>
      <c r="I318" s="13">
        <v>197722</v>
      </c>
      <c r="J318" s="7" t="s">
        <v>520</v>
      </c>
    </row>
    <row r="319" spans="2:10" ht="14.65" customHeight="1" x14ac:dyDescent="0.25">
      <c r="B319" s="10" t="s">
        <v>301</v>
      </c>
      <c r="C319" s="9" t="s">
        <v>723</v>
      </c>
      <c r="D319" s="11" t="s">
        <v>722</v>
      </c>
      <c r="E319" s="12">
        <v>39773</v>
      </c>
      <c r="F319" s="13">
        <f t="shared" ref="F319:F382" si="5">+I319+H319</f>
        <v>169592</v>
      </c>
      <c r="G319" s="8">
        <v>39691</v>
      </c>
      <c r="H319" s="14">
        <v>0</v>
      </c>
      <c r="I319" s="13">
        <v>169592</v>
      </c>
      <c r="J319" s="7" t="s">
        <v>520</v>
      </c>
    </row>
    <row r="320" spans="2:10" ht="14.65" customHeight="1" x14ac:dyDescent="0.25">
      <c r="B320" s="10" t="s">
        <v>302</v>
      </c>
      <c r="C320" s="9" t="s">
        <v>735</v>
      </c>
      <c r="D320" s="11" t="s">
        <v>736</v>
      </c>
      <c r="E320" s="12">
        <v>40018</v>
      </c>
      <c r="F320" s="13">
        <v>264690.44</v>
      </c>
      <c r="G320" s="8">
        <v>40178</v>
      </c>
      <c r="H320" s="14">
        <v>200050</v>
      </c>
      <c r="I320" s="13">
        <v>64640.44</v>
      </c>
      <c r="J320" s="7" t="s">
        <v>520</v>
      </c>
    </row>
    <row r="321" spans="2:10" ht="14.65" customHeight="1" x14ac:dyDescent="0.25">
      <c r="B321" s="10" t="s">
        <v>303</v>
      </c>
      <c r="C321" s="9" t="s">
        <v>742</v>
      </c>
      <c r="D321" s="11" t="s">
        <v>741</v>
      </c>
      <c r="E321" s="12">
        <v>40266</v>
      </c>
      <c r="F321" s="13">
        <f t="shared" si="5"/>
        <v>146671.56</v>
      </c>
      <c r="G321" s="8">
        <v>40543</v>
      </c>
      <c r="H321" s="14">
        <v>113055.08</v>
      </c>
      <c r="I321" s="13">
        <v>33616.480000000003</v>
      </c>
      <c r="J321" s="7" t="s">
        <v>520</v>
      </c>
    </row>
    <row r="322" spans="2:10" ht="14.65" customHeight="1" x14ac:dyDescent="0.25">
      <c r="B322" s="10" t="s">
        <v>303</v>
      </c>
      <c r="C322" s="9" t="s">
        <v>743</v>
      </c>
      <c r="D322" s="11" t="s">
        <v>744</v>
      </c>
      <c r="E322" s="12">
        <v>40394</v>
      </c>
      <c r="F322" s="13">
        <f t="shared" si="5"/>
        <v>328131.52</v>
      </c>
      <c r="G322" s="8">
        <v>40543</v>
      </c>
      <c r="H322" s="14">
        <v>0</v>
      </c>
      <c r="I322" s="13">
        <v>328131.52</v>
      </c>
      <c r="J322" s="7" t="s">
        <v>520</v>
      </c>
    </row>
    <row r="323" spans="2:10" ht="14.65" customHeight="1" x14ac:dyDescent="0.25">
      <c r="B323" s="10" t="s">
        <v>304</v>
      </c>
      <c r="C323" s="9" t="s">
        <v>730</v>
      </c>
      <c r="D323" s="11" t="s">
        <v>576</v>
      </c>
      <c r="E323" s="12">
        <v>39751</v>
      </c>
      <c r="F323" s="13">
        <f t="shared" si="5"/>
        <v>68200</v>
      </c>
      <c r="G323" s="8">
        <v>39691</v>
      </c>
      <c r="H323" s="14">
        <v>0</v>
      </c>
      <c r="I323" s="13">
        <v>68200</v>
      </c>
      <c r="J323" s="7" t="s">
        <v>520</v>
      </c>
    </row>
    <row r="324" spans="2:10" ht="14.65" customHeight="1" x14ac:dyDescent="0.25">
      <c r="B324" s="10" t="s">
        <v>304</v>
      </c>
      <c r="C324" s="9" t="s">
        <v>729</v>
      </c>
      <c r="D324" s="11" t="s">
        <v>728</v>
      </c>
      <c r="E324" s="12">
        <v>41114</v>
      </c>
      <c r="F324" s="13">
        <f t="shared" si="5"/>
        <v>156519.94</v>
      </c>
      <c r="G324" s="8">
        <v>41274</v>
      </c>
      <c r="H324" s="14">
        <v>0</v>
      </c>
      <c r="I324" s="13">
        <v>156519.94</v>
      </c>
      <c r="J324" s="7" t="s">
        <v>520</v>
      </c>
    </row>
    <row r="325" spans="2:10" ht="14.65" customHeight="1" x14ac:dyDescent="0.25">
      <c r="B325" s="10" t="s">
        <v>305</v>
      </c>
      <c r="C325" s="9" t="s">
        <v>737</v>
      </c>
      <c r="D325" s="11" t="s">
        <v>306</v>
      </c>
      <c r="E325" s="12">
        <v>38681</v>
      </c>
      <c r="F325" s="13">
        <f t="shared" si="5"/>
        <v>759560</v>
      </c>
      <c r="G325" s="8">
        <v>38717</v>
      </c>
      <c r="H325" s="14">
        <v>750000</v>
      </c>
      <c r="I325" s="13">
        <v>9560</v>
      </c>
      <c r="J325" s="7" t="s">
        <v>520</v>
      </c>
    </row>
    <row r="326" spans="2:10" ht="14.65" customHeight="1" x14ac:dyDescent="0.25">
      <c r="B326" s="10" t="s">
        <v>305</v>
      </c>
      <c r="C326" s="9" t="s">
        <v>738</v>
      </c>
      <c r="D326" s="11" t="s">
        <v>307</v>
      </c>
      <c r="E326" s="12">
        <v>38757</v>
      </c>
      <c r="F326" s="13">
        <f t="shared" si="5"/>
        <v>92186.36</v>
      </c>
      <c r="G326" s="8">
        <v>39082</v>
      </c>
      <c r="H326" s="14">
        <v>0</v>
      </c>
      <c r="I326" s="13">
        <v>92186.36</v>
      </c>
      <c r="J326" s="7" t="s">
        <v>520</v>
      </c>
    </row>
    <row r="327" spans="2:10" ht="14.65" customHeight="1" x14ac:dyDescent="0.25">
      <c r="B327" s="10" t="s">
        <v>305</v>
      </c>
      <c r="C327" s="9" t="s">
        <v>740</v>
      </c>
      <c r="D327" s="11" t="s">
        <v>288</v>
      </c>
      <c r="E327" s="12">
        <v>38769</v>
      </c>
      <c r="F327" s="13">
        <f t="shared" si="5"/>
        <v>22852</v>
      </c>
      <c r="G327" s="8">
        <v>39082</v>
      </c>
      <c r="H327" s="14">
        <v>0</v>
      </c>
      <c r="I327" s="13">
        <v>22852</v>
      </c>
      <c r="J327" s="7" t="s">
        <v>520</v>
      </c>
    </row>
    <row r="328" spans="2:10" ht="14.65" customHeight="1" x14ac:dyDescent="0.25">
      <c r="B328" s="10" t="s">
        <v>305</v>
      </c>
      <c r="C328" s="9" t="s">
        <v>739</v>
      </c>
      <c r="D328" s="11" t="s">
        <v>308</v>
      </c>
      <c r="E328" s="12">
        <v>38827</v>
      </c>
      <c r="F328" s="13">
        <f t="shared" si="5"/>
        <v>206882.52</v>
      </c>
      <c r="G328" s="8">
        <v>39082</v>
      </c>
      <c r="H328" s="14">
        <v>0</v>
      </c>
      <c r="I328" s="13">
        <v>206882.52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310</v>
      </c>
      <c r="E329" s="12">
        <v>40225</v>
      </c>
      <c r="F329" s="13">
        <f t="shared" si="5"/>
        <v>65020</v>
      </c>
      <c r="G329" s="8">
        <v>40543</v>
      </c>
      <c r="H329" s="14">
        <v>0</v>
      </c>
      <c r="I329" s="13">
        <v>65020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311</v>
      </c>
      <c r="E330" s="12">
        <v>40266</v>
      </c>
      <c r="F330" s="13">
        <f t="shared" si="5"/>
        <v>9000</v>
      </c>
      <c r="G330" s="8">
        <v>40543</v>
      </c>
      <c r="H330" s="14">
        <v>0</v>
      </c>
      <c r="I330" s="13">
        <v>9000</v>
      </c>
      <c r="J330" s="7" t="s">
        <v>520</v>
      </c>
    </row>
    <row r="331" spans="2:10" ht="14.65" customHeight="1" x14ac:dyDescent="0.25">
      <c r="B331" s="10" t="s">
        <v>309</v>
      </c>
      <c r="C331" s="9" t="s">
        <v>727</v>
      </c>
      <c r="D331" s="11" t="s">
        <v>312</v>
      </c>
      <c r="E331" s="12">
        <v>40309</v>
      </c>
      <c r="F331" s="13">
        <f t="shared" si="5"/>
        <v>33592.5</v>
      </c>
      <c r="G331" s="8">
        <v>40543</v>
      </c>
      <c r="H331" s="14">
        <v>0</v>
      </c>
      <c r="I331" s="13">
        <v>33592.5</v>
      </c>
      <c r="J331" s="7" t="s">
        <v>520</v>
      </c>
    </row>
    <row r="332" spans="2:10" ht="14.65" customHeight="1" x14ac:dyDescent="0.25">
      <c r="B332" s="10" t="s">
        <v>313</v>
      </c>
      <c r="C332" s="9" t="s">
        <v>732</v>
      </c>
      <c r="D332" s="11" t="s">
        <v>731</v>
      </c>
      <c r="E332" s="12">
        <v>40239</v>
      </c>
      <c r="F332" s="13">
        <f t="shared" si="5"/>
        <v>8120</v>
      </c>
      <c r="G332" s="8">
        <v>40543</v>
      </c>
      <c r="H332" s="14">
        <v>0</v>
      </c>
      <c r="I332" s="13">
        <v>8120</v>
      </c>
      <c r="J332" s="7" t="s">
        <v>520</v>
      </c>
    </row>
    <row r="333" spans="2:10" ht="14.65" customHeight="1" x14ac:dyDescent="0.25">
      <c r="B333" s="10" t="s">
        <v>313</v>
      </c>
      <c r="C333" s="9" t="s">
        <v>734</v>
      </c>
      <c r="D333" s="11" t="s">
        <v>733</v>
      </c>
      <c r="E333" s="12">
        <v>40256</v>
      </c>
      <c r="F333" s="13">
        <f t="shared" si="5"/>
        <v>115727.4</v>
      </c>
      <c r="G333" s="8">
        <v>40543</v>
      </c>
      <c r="H333" s="14">
        <v>28598</v>
      </c>
      <c r="I333" s="13">
        <v>87129.4</v>
      </c>
      <c r="J333" s="7" t="s">
        <v>520</v>
      </c>
    </row>
    <row r="334" spans="2:10" ht="14.65" customHeight="1" x14ac:dyDescent="0.25">
      <c r="B334" s="10" t="s">
        <v>314</v>
      </c>
      <c r="C334" s="9" t="s">
        <v>725</v>
      </c>
      <c r="D334" s="11" t="s">
        <v>726</v>
      </c>
      <c r="E334" s="12">
        <v>39100</v>
      </c>
      <c r="F334" s="13">
        <f t="shared" si="5"/>
        <v>17342</v>
      </c>
      <c r="G334" s="8">
        <v>39447</v>
      </c>
      <c r="H334" s="14">
        <v>0</v>
      </c>
      <c r="I334" s="13">
        <v>17342</v>
      </c>
      <c r="J334" s="7" t="s">
        <v>520</v>
      </c>
    </row>
    <row r="335" spans="2:10" ht="14.65" customHeight="1" x14ac:dyDescent="0.25">
      <c r="B335" s="10" t="s">
        <v>315</v>
      </c>
      <c r="C335" s="9" t="s">
        <v>757</v>
      </c>
      <c r="D335" s="11" t="s">
        <v>758</v>
      </c>
      <c r="E335" s="12">
        <v>39755</v>
      </c>
      <c r="F335" s="13">
        <f t="shared" si="5"/>
        <v>28000</v>
      </c>
      <c r="G335" s="8">
        <v>39691</v>
      </c>
      <c r="H335" s="14">
        <v>0</v>
      </c>
      <c r="I335" s="13">
        <v>28000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745</v>
      </c>
      <c r="E336" s="12">
        <v>40354</v>
      </c>
      <c r="F336" s="13">
        <f t="shared" si="5"/>
        <v>8816</v>
      </c>
      <c r="G336" s="8">
        <v>40543</v>
      </c>
      <c r="H336" s="14">
        <v>0</v>
      </c>
      <c r="I336" s="13">
        <v>8816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747</v>
      </c>
      <c r="E337" s="12">
        <v>40354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316</v>
      </c>
      <c r="C338" s="9" t="s">
        <v>622</v>
      </c>
      <c r="D338" s="11" t="s">
        <v>746</v>
      </c>
      <c r="E338" s="12">
        <v>40355</v>
      </c>
      <c r="F338" s="13">
        <f t="shared" si="5"/>
        <v>58000</v>
      </c>
      <c r="G338" s="8">
        <v>40543</v>
      </c>
      <c r="H338" s="14">
        <v>0</v>
      </c>
      <c r="I338" s="13">
        <v>58000</v>
      </c>
      <c r="J338" s="7" t="s">
        <v>520</v>
      </c>
    </row>
    <row r="339" spans="2:10" ht="14.65" customHeight="1" x14ac:dyDescent="0.25">
      <c r="B339" s="10" t="s">
        <v>317</v>
      </c>
      <c r="C339" s="9" t="s">
        <v>766</v>
      </c>
      <c r="D339" s="16">
        <v>1000000665</v>
      </c>
      <c r="E339" s="12">
        <v>39861</v>
      </c>
      <c r="F339" s="13">
        <f t="shared" si="5"/>
        <v>259840</v>
      </c>
      <c r="G339" s="8">
        <v>40178</v>
      </c>
      <c r="H339" s="14">
        <v>200000</v>
      </c>
      <c r="I339" s="13">
        <v>59840</v>
      </c>
      <c r="J339" s="7" t="s">
        <v>520</v>
      </c>
    </row>
    <row r="340" spans="2:10" ht="14.65" customHeight="1" x14ac:dyDescent="0.25">
      <c r="B340" s="10" t="s">
        <v>317</v>
      </c>
      <c r="C340" s="9" t="s">
        <v>767</v>
      </c>
      <c r="D340" s="16">
        <v>1000000587</v>
      </c>
      <c r="E340" s="12">
        <v>39884</v>
      </c>
      <c r="F340" s="13">
        <f t="shared" si="5"/>
        <v>489452</v>
      </c>
      <c r="G340" s="8">
        <v>40178</v>
      </c>
      <c r="H340" s="14">
        <v>0</v>
      </c>
      <c r="I340" s="13">
        <v>489452</v>
      </c>
      <c r="J340" s="7" t="s">
        <v>520</v>
      </c>
    </row>
    <row r="341" spans="2:10" ht="14.65" customHeight="1" x14ac:dyDescent="0.25">
      <c r="B341" s="10" t="s">
        <v>318</v>
      </c>
      <c r="C341" s="9" t="s">
        <v>705</v>
      </c>
      <c r="D341" s="11" t="s">
        <v>769</v>
      </c>
      <c r="E341" s="12">
        <v>40234</v>
      </c>
      <c r="F341" s="13">
        <f t="shared" si="5"/>
        <v>69600</v>
      </c>
      <c r="G341" s="8">
        <v>40543</v>
      </c>
      <c r="H341" s="14">
        <v>34800</v>
      </c>
      <c r="I341" s="13">
        <v>34800</v>
      </c>
      <c r="J341" s="7" t="s">
        <v>520</v>
      </c>
    </row>
    <row r="342" spans="2:10" ht="14.65" customHeight="1" x14ac:dyDescent="0.25">
      <c r="B342" s="10" t="s">
        <v>319</v>
      </c>
      <c r="C342" s="9" t="s">
        <v>705</v>
      </c>
      <c r="D342" s="11" t="s">
        <v>768</v>
      </c>
      <c r="E342" s="12">
        <v>40088</v>
      </c>
      <c r="F342" s="13">
        <f t="shared" si="5"/>
        <v>14500</v>
      </c>
      <c r="G342" s="8">
        <v>40178</v>
      </c>
      <c r="H342" s="14">
        <v>0</v>
      </c>
      <c r="I342" s="13">
        <v>14500</v>
      </c>
      <c r="J342" s="7" t="s">
        <v>520</v>
      </c>
    </row>
    <row r="343" spans="2:10" ht="14.65" customHeight="1" x14ac:dyDescent="0.25">
      <c r="B343" s="10" t="s">
        <v>320</v>
      </c>
      <c r="C343" s="9" t="s">
        <v>756</v>
      </c>
      <c r="D343" s="11" t="s">
        <v>321</v>
      </c>
      <c r="E343" s="12">
        <v>38896</v>
      </c>
      <c r="F343" s="13">
        <f t="shared" si="5"/>
        <v>71775</v>
      </c>
      <c r="G343" s="8">
        <v>39082</v>
      </c>
      <c r="H343" s="14">
        <v>15000</v>
      </c>
      <c r="I343" s="13">
        <v>56775</v>
      </c>
      <c r="J343" s="7" t="s">
        <v>520</v>
      </c>
    </row>
    <row r="344" spans="2:10" ht="14.65" customHeight="1" x14ac:dyDescent="0.25">
      <c r="B344" s="10" t="s">
        <v>322</v>
      </c>
      <c r="C344" s="9" t="s">
        <v>764</v>
      </c>
      <c r="D344" s="11" t="s">
        <v>765</v>
      </c>
      <c r="E344" s="12">
        <v>40324</v>
      </c>
      <c r="F344" s="13">
        <f t="shared" si="5"/>
        <v>29000</v>
      </c>
      <c r="G344" s="8">
        <v>40543</v>
      </c>
      <c r="H344" s="14">
        <v>0</v>
      </c>
      <c r="I344" s="13">
        <v>29000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752</v>
      </c>
      <c r="E345" s="12">
        <v>39331</v>
      </c>
      <c r="F345" s="13">
        <f t="shared" si="5"/>
        <v>3114.6</v>
      </c>
      <c r="G345" s="8">
        <v>39447</v>
      </c>
      <c r="H345" s="14">
        <v>0</v>
      </c>
      <c r="I345" s="13">
        <v>3114.6</v>
      </c>
      <c r="J345" s="7" t="s">
        <v>520</v>
      </c>
    </row>
    <row r="346" spans="2:10" ht="14.65" customHeight="1" x14ac:dyDescent="0.25">
      <c r="B346" s="10" t="s">
        <v>323</v>
      </c>
      <c r="C346" s="9" t="s">
        <v>751</v>
      </c>
      <c r="D346" s="11" t="s">
        <v>755</v>
      </c>
      <c r="E346" s="12">
        <v>39331</v>
      </c>
      <c r="F346" s="13">
        <f t="shared" si="5"/>
        <v>26680</v>
      </c>
      <c r="G346" s="8">
        <v>39447</v>
      </c>
      <c r="H346" s="14">
        <v>0</v>
      </c>
      <c r="I346" s="13">
        <v>26680</v>
      </c>
      <c r="J346" s="7" t="s">
        <v>520</v>
      </c>
    </row>
    <row r="347" spans="2:10" ht="14.65" customHeight="1" x14ac:dyDescent="0.25">
      <c r="B347" s="10" t="s">
        <v>323</v>
      </c>
      <c r="C347" s="9" t="s">
        <v>729</v>
      </c>
      <c r="D347" s="11" t="s">
        <v>750</v>
      </c>
      <c r="E347" s="12">
        <v>39454</v>
      </c>
      <c r="F347" s="13">
        <f t="shared" si="5"/>
        <v>218886.2</v>
      </c>
      <c r="G347" s="8">
        <v>39691</v>
      </c>
      <c r="H347" s="14">
        <v>160000</v>
      </c>
      <c r="I347" s="13">
        <v>58886.2</v>
      </c>
      <c r="J347" s="7" t="s">
        <v>520</v>
      </c>
    </row>
    <row r="348" spans="2:10" ht="14.65" customHeight="1" x14ac:dyDescent="0.25">
      <c r="B348" s="10" t="s">
        <v>323</v>
      </c>
      <c r="C348" s="9" t="s">
        <v>753</v>
      </c>
      <c r="D348" s="11" t="s">
        <v>754</v>
      </c>
      <c r="E348" s="12">
        <v>39454</v>
      </c>
      <c r="F348" s="13">
        <f t="shared" si="5"/>
        <v>75804.84</v>
      </c>
      <c r="G348" s="8">
        <v>39691</v>
      </c>
      <c r="H348" s="14">
        <v>0</v>
      </c>
      <c r="I348" s="13">
        <v>75804.84</v>
      </c>
      <c r="J348" s="7" t="s">
        <v>520</v>
      </c>
    </row>
    <row r="349" spans="2:10" ht="14.65" customHeight="1" x14ac:dyDescent="0.25">
      <c r="B349" s="10" t="s">
        <v>324</v>
      </c>
      <c r="C349" s="9" t="s">
        <v>763</v>
      </c>
      <c r="D349" s="11" t="s">
        <v>325</v>
      </c>
      <c r="E349" s="12">
        <v>38407</v>
      </c>
      <c r="F349" s="13">
        <f t="shared" si="5"/>
        <v>870000</v>
      </c>
      <c r="G349" s="8">
        <v>38717</v>
      </c>
      <c r="H349" s="14">
        <v>650000</v>
      </c>
      <c r="I349" s="13">
        <v>220000</v>
      </c>
      <c r="J349" s="7" t="s">
        <v>520</v>
      </c>
    </row>
    <row r="350" spans="2:10" ht="14.65" customHeight="1" x14ac:dyDescent="0.25">
      <c r="B350" s="10" t="s">
        <v>324</v>
      </c>
      <c r="C350" s="9" t="s">
        <v>761</v>
      </c>
      <c r="D350" s="11" t="s">
        <v>762</v>
      </c>
      <c r="E350" s="12">
        <v>39246</v>
      </c>
      <c r="F350" s="13">
        <f t="shared" si="5"/>
        <v>18792</v>
      </c>
      <c r="G350" s="8">
        <v>39447</v>
      </c>
      <c r="H350" s="14">
        <v>0</v>
      </c>
      <c r="I350" s="13">
        <v>18792</v>
      </c>
      <c r="J350" s="7" t="s">
        <v>520</v>
      </c>
    </row>
    <row r="351" spans="2:10" ht="14.65" customHeight="1" x14ac:dyDescent="0.25">
      <c r="B351" s="10" t="s">
        <v>324</v>
      </c>
      <c r="C351" s="9" t="s">
        <v>759</v>
      </c>
      <c r="D351" s="11" t="s">
        <v>760</v>
      </c>
      <c r="E351" s="12">
        <v>39261</v>
      </c>
      <c r="F351" s="13">
        <f t="shared" si="5"/>
        <v>10150</v>
      </c>
      <c r="G351" s="8">
        <v>39447</v>
      </c>
      <c r="H351" s="14">
        <v>0</v>
      </c>
      <c r="I351" s="13">
        <v>10150</v>
      </c>
      <c r="J351" s="7" t="s">
        <v>520</v>
      </c>
    </row>
    <row r="352" spans="2:10" ht="14.65" customHeight="1" x14ac:dyDescent="0.25">
      <c r="B352" s="10" t="s">
        <v>326</v>
      </c>
      <c r="C352" s="9" t="s">
        <v>749</v>
      </c>
      <c r="D352" s="11" t="s">
        <v>748</v>
      </c>
      <c r="E352" s="12">
        <v>40015</v>
      </c>
      <c r="F352" s="13">
        <f t="shared" si="5"/>
        <v>8000</v>
      </c>
      <c r="G352" s="8">
        <v>40178</v>
      </c>
      <c r="H352" s="14">
        <v>0</v>
      </c>
      <c r="I352" s="13">
        <v>8000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328</v>
      </c>
      <c r="E353" s="12">
        <v>39883</v>
      </c>
      <c r="F353" s="13">
        <f t="shared" si="5"/>
        <v>145580</v>
      </c>
      <c r="G353" s="8">
        <v>40178</v>
      </c>
      <c r="H353" s="14">
        <v>0</v>
      </c>
      <c r="I353" s="13">
        <v>145580</v>
      </c>
      <c r="J353" s="7" t="s">
        <v>520</v>
      </c>
    </row>
    <row r="354" spans="2:10" ht="14.65" customHeight="1" x14ac:dyDescent="0.25">
      <c r="B354" s="10" t="s">
        <v>327</v>
      </c>
      <c r="C354" s="9" t="s">
        <v>729</v>
      </c>
      <c r="D354" s="11" t="s">
        <v>329</v>
      </c>
      <c r="E354" s="12">
        <v>39883</v>
      </c>
      <c r="F354" s="13">
        <f t="shared" si="5"/>
        <v>139200</v>
      </c>
      <c r="G354" s="8">
        <v>40178</v>
      </c>
      <c r="H354" s="14">
        <v>0</v>
      </c>
      <c r="I354" s="13">
        <v>139200</v>
      </c>
      <c r="J354" s="7" t="s">
        <v>520</v>
      </c>
    </row>
    <row r="355" spans="2:10" ht="14.65" customHeight="1" x14ac:dyDescent="0.25">
      <c r="B355" s="10" t="s">
        <v>330</v>
      </c>
      <c r="C355" s="9" t="s">
        <v>770</v>
      </c>
      <c r="D355" s="11" t="s">
        <v>331</v>
      </c>
      <c r="E355" s="12">
        <v>40219</v>
      </c>
      <c r="F355" s="13">
        <f t="shared" si="5"/>
        <v>70978869.530000001</v>
      </c>
      <c r="G355" s="8">
        <v>40543</v>
      </c>
      <c r="H355" s="14">
        <v>29966522.07</v>
      </c>
      <c r="I355" s="13">
        <v>41012347.460000001</v>
      </c>
      <c r="J355" s="7" t="s">
        <v>520</v>
      </c>
    </row>
    <row r="356" spans="2:10" ht="14.65" customHeight="1" x14ac:dyDescent="0.25">
      <c r="B356" s="10" t="s">
        <v>332</v>
      </c>
      <c r="C356" s="9" t="s">
        <v>770</v>
      </c>
      <c r="D356" s="11" t="s">
        <v>333</v>
      </c>
      <c r="E356" s="12">
        <v>39988</v>
      </c>
      <c r="F356" s="13">
        <f t="shared" si="5"/>
        <v>376875</v>
      </c>
      <c r="G356" s="8">
        <v>40178</v>
      </c>
      <c r="H356" s="14">
        <v>0</v>
      </c>
      <c r="I356" s="13">
        <v>376875</v>
      </c>
      <c r="J356" s="7" t="s">
        <v>520</v>
      </c>
    </row>
    <row r="357" spans="2:10" ht="14.65" customHeight="1" x14ac:dyDescent="0.25">
      <c r="B357" s="10" t="s">
        <v>334</v>
      </c>
      <c r="C357" s="9" t="s">
        <v>764</v>
      </c>
      <c r="D357" s="11" t="s">
        <v>777</v>
      </c>
      <c r="E357" s="12">
        <v>39743</v>
      </c>
      <c r="F357" s="13">
        <f t="shared" si="5"/>
        <v>70794</v>
      </c>
      <c r="G357" s="8">
        <v>39691</v>
      </c>
      <c r="H357" s="14">
        <v>0</v>
      </c>
      <c r="I357" s="13">
        <v>70794</v>
      </c>
      <c r="J357" s="7" t="s">
        <v>520</v>
      </c>
    </row>
    <row r="358" spans="2:10" ht="14.65" customHeight="1" x14ac:dyDescent="0.25">
      <c r="B358" s="10" t="s">
        <v>335</v>
      </c>
      <c r="C358" s="9" t="s">
        <v>544</v>
      </c>
      <c r="D358" s="11" t="s">
        <v>336</v>
      </c>
      <c r="E358" s="12">
        <v>38754</v>
      </c>
      <c r="F358" s="13">
        <f t="shared" si="5"/>
        <v>104986.96</v>
      </c>
      <c r="G358" s="8">
        <v>39082</v>
      </c>
      <c r="H358" s="14">
        <v>0</v>
      </c>
      <c r="I358" s="13">
        <v>104986.96</v>
      </c>
      <c r="J358" s="7" t="s">
        <v>520</v>
      </c>
    </row>
    <row r="359" spans="2:10" ht="14.65" customHeight="1" x14ac:dyDescent="0.25">
      <c r="B359" s="10" t="s">
        <v>335</v>
      </c>
      <c r="C359" s="9" t="s">
        <v>778</v>
      </c>
      <c r="D359" s="11" t="s">
        <v>337</v>
      </c>
      <c r="E359" s="12">
        <v>38754</v>
      </c>
      <c r="F359" s="13">
        <f t="shared" si="5"/>
        <v>126157.19</v>
      </c>
      <c r="G359" s="8">
        <v>39082</v>
      </c>
      <c r="H359" s="14">
        <v>0</v>
      </c>
      <c r="I359" s="13">
        <v>126157.19</v>
      </c>
      <c r="J359" s="7" t="s">
        <v>520</v>
      </c>
    </row>
    <row r="360" spans="2:10" ht="14.65" customHeight="1" x14ac:dyDescent="0.25">
      <c r="B360" s="10" t="s">
        <v>335</v>
      </c>
      <c r="C360" s="9" t="s">
        <v>521</v>
      </c>
      <c r="D360" s="11" t="s">
        <v>338</v>
      </c>
      <c r="E360" s="12">
        <v>38782</v>
      </c>
      <c r="F360" s="13">
        <f t="shared" si="5"/>
        <v>81200</v>
      </c>
      <c r="G360" s="8">
        <v>39082</v>
      </c>
      <c r="H360" s="14">
        <v>0</v>
      </c>
      <c r="I360" s="13">
        <v>81200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340</v>
      </c>
      <c r="E361" s="12">
        <v>38441</v>
      </c>
      <c r="F361" s="13">
        <f t="shared" si="5"/>
        <v>86616</v>
      </c>
      <c r="G361" s="8">
        <v>38717</v>
      </c>
      <c r="H361" s="14">
        <v>0</v>
      </c>
      <c r="I361" s="13">
        <v>86616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341</v>
      </c>
      <c r="E362" s="12">
        <v>38461</v>
      </c>
      <c r="F362" s="13">
        <f t="shared" si="5"/>
        <v>31225.599999999999</v>
      </c>
      <c r="G362" s="8">
        <v>38717</v>
      </c>
      <c r="H362" s="14">
        <v>0</v>
      </c>
      <c r="I362" s="13">
        <v>31225.599999999999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285</v>
      </c>
      <c r="E363" s="12">
        <v>38470</v>
      </c>
      <c r="F363" s="13">
        <f t="shared" si="5"/>
        <v>42650</v>
      </c>
      <c r="G363" s="8">
        <v>38717</v>
      </c>
      <c r="H363" s="14">
        <v>0</v>
      </c>
      <c r="I363" s="13">
        <v>42650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342</v>
      </c>
      <c r="E364" s="12">
        <v>38477</v>
      </c>
      <c r="F364" s="13">
        <f t="shared" si="5"/>
        <v>51388</v>
      </c>
      <c r="G364" s="8">
        <v>38717</v>
      </c>
      <c r="H364" s="14">
        <v>0</v>
      </c>
      <c r="I364" s="13">
        <v>51388</v>
      </c>
      <c r="J364" s="7" t="s">
        <v>520</v>
      </c>
    </row>
    <row r="365" spans="2:10" ht="14.65" customHeight="1" x14ac:dyDescent="0.25">
      <c r="B365" s="10" t="s">
        <v>339</v>
      </c>
      <c r="C365" s="9" t="s">
        <v>729</v>
      </c>
      <c r="D365" s="11" t="s">
        <v>343</v>
      </c>
      <c r="E365" s="12">
        <v>38553</v>
      </c>
      <c r="F365" s="13">
        <f t="shared" si="5"/>
        <v>59143</v>
      </c>
      <c r="G365" s="8">
        <v>38717</v>
      </c>
      <c r="H365" s="14">
        <v>0</v>
      </c>
      <c r="I365" s="13">
        <v>59143</v>
      </c>
      <c r="J365" s="7" t="s">
        <v>520</v>
      </c>
    </row>
    <row r="366" spans="2:10" ht="14.65" customHeight="1" x14ac:dyDescent="0.25">
      <c r="B366" s="10" t="s">
        <v>339</v>
      </c>
      <c r="C366" s="9" t="s">
        <v>773</v>
      </c>
      <c r="D366" s="11" t="s">
        <v>344</v>
      </c>
      <c r="E366" s="12">
        <v>38709</v>
      </c>
      <c r="F366" s="13">
        <f t="shared" si="5"/>
        <v>21246.559999999998</v>
      </c>
      <c r="G366" s="8">
        <v>38717</v>
      </c>
      <c r="H366" s="14">
        <v>6178.16</v>
      </c>
      <c r="I366" s="13">
        <v>15068.4</v>
      </c>
      <c r="J366" s="7" t="s">
        <v>520</v>
      </c>
    </row>
    <row r="367" spans="2:10" ht="14.65" customHeight="1" x14ac:dyDescent="0.25">
      <c r="B367" s="10" t="s">
        <v>339</v>
      </c>
      <c r="C367" s="9" t="s">
        <v>771</v>
      </c>
      <c r="D367" s="11" t="s">
        <v>345</v>
      </c>
      <c r="E367" s="12">
        <v>38713</v>
      </c>
      <c r="F367" s="13">
        <f t="shared" si="5"/>
        <v>167603.76</v>
      </c>
      <c r="G367" s="8">
        <v>38717</v>
      </c>
      <c r="H367" s="14">
        <v>0</v>
      </c>
      <c r="I367" s="13">
        <v>167603.76</v>
      </c>
      <c r="J367" s="7" t="s">
        <v>520</v>
      </c>
    </row>
    <row r="368" spans="2:10" ht="14.65" customHeight="1" x14ac:dyDescent="0.25">
      <c r="B368" s="10" t="s">
        <v>339</v>
      </c>
      <c r="C368" s="9" t="s">
        <v>772</v>
      </c>
      <c r="D368" s="11" t="s">
        <v>346</v>
      </c>
      <c r="E368" s="12">
        <v>38713</v>
      </c>
      <c r="F368" s="13">
        <f t="shared" si="5"/>
        <v>72036</v>
      </c>
      <c r="G368" s="8">
        <v>38717</v>
      </c>
      <c r="H368" s="14">
        <v>33190.36</v>
      </c>
      <c r="I368" s="13">
        <v>38845.64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775</v>
      </c>
      <c r="E369" s="12">
        <v>39260</v>
      </c>
      <c r="F369" s="13">
        <f t="shared" si="5"/>
        <v>21287.5</v>
      </c>
      <c r="G369" s="8">
        <v>39447</v>
      </c>
      <c r="H369" s="14">
        <v>0</v>
      </c>
      <c r="I369" s="13">
        <v>21287.5</v>
      </c>
      <c r="J369" s="7" t="s">
        <v>520</v>
      </c>
    </row>
    <row r="370" spans="2:10" ht="14.65" customHeight="1" x14ac:dyDescent="0.25">
      <c r="B370" s="10" t="s">
        <v>347</v>
      </c>
      <c r="C370" s="9" t="s">
        <v>774</v>
      </c>
      <c r="D370" s="11" t="s">
        <v>776</v>
      </c>
      <c r="E370" s="12">
        <v>39678</v>
      </c>
      <c r="F370" s="13">
        <f t="shared" si="5"/>
        <v>68310</v>
      </c>
      <c r="G370" s="8">
        <v>39691</v>
      </c>
      <c r="H370" s="14">
        <v>0</v>
      </c>
      <c r="I370" s="13">
        <v>68310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781</v>
      </c>
      <c r="E371" s="12">
        <v>39862</v>
      </c>
      <c r="F371" s="13">
        <f t="shared" si="5"/>
        <v>1133900</v>
      </c>
      <c r="G371" s="8">
        <v>40178</v>
      </c>
      <c r="H371" s="14">
        <v>0</v>
      </c>
      <c r="I371" s="13">
        <v>1133900</v>
      </c>
      <c r="J371" s="7" t="s">
        <v>520</v>
      </c>
    </row>
    <row r="372" spans="2:10" ht="14.65" customHeight="1" x14ac:dyDescent="0.25">
      <c r="B372" s="10" t="s">
        <v>348</v>
      </c>
      <c r="C372" s="9" t="s">
        <v>551</v>
      </c>
      <c r="D372" s="11" t="s">
        <v>782</v>
      </c>
      <c r="E372" s="12">
        <v>39862</v>
      </c>
      <c r="F372" s="13">
        <f t="shared" si="5"/>
        <v>1133900</v>
      </c>
      <c r="G372" s="8">
        <v>40178</v>
      </c>
      <c r="H372" s="14">
        <v>200000</v>
      </c>
      <c r="I372" s="13">
        <v>933900</v>
      </c>
      <c r="J372" s="7" t="s">
        <v>520</v>
      </c>
    </row>
    <row r="373" spans="2:10" ht="14.65" customHeight="1" x14ac:dyDescent="0.25">
      <c r="B373" s="10" t="s">
        <v>349</v>
      </c>
      <c r="C373" s="9" t="s">
        <v>780</v>
      </c>
      <c r="D373" s="11" t="s">
        <v>350</v>
      </c>
      <c r="E373" s="12">
        <v>39841</v>
      </c>
      <c r="F373" s="13">
        <f t="shared" si="5"/>
        <v>93380</v>
      </c>
      <c r="G373" s="8">
        <v>40178</v>
      </c>
      <c r="H373" s="14">
        <v>0</v>
      </c>
      <c r="I373" s="13">
        <v>93380</v>
      </c>
      <c r="J373" s="7" t="s">
        <v>520</v>
      </c>
    </row>
    <row r="374" spans="2:10" ht="14.65" customHeight="1" x14ac:dyDescent="0.25">
      <c r="B374" s="10" t="s">
        <v>351</v>
      </c>
      <c r="C374" s="9" t="s">
        <v>779</v>
      </c>
      <c r="D374" s="11" t="s">
        <v>576</v>
      </c>
      <c r="E374" s="12">
        <v>40213</v>
      </c>
      <c r="F374" s="13">
        <f t="shared" si="5"/>
        <v>102845.6</v>
      </c>
      <c r="G374" s="8">
        <v>40543</v>
      </c>
      <c r="H374" s="14">
        <v>0</v>
      </c>
      <c r="I374" s="13">
        <v>102845.6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789</v>
      </c>
      <c r="E375" s="12">
        <v>40101</v>
      </c>
      <c r="F375" s="13">
        <f t="shared" si="5"/>
        <v>28536</v>
      </c>
      <c r="G375" s="8">
        <v>40178</v>
      </c>
      <c r="H375" s="14">
        <v>0</v>
      </c>
      <c r="I375" s="13">
        <v>28536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788</v>
      </c>
      <c r="E376" s="12">
        <v>40283</v>
      </c>
      <c r="F376" s="13">
        <f t="shared" si="5"/>
        <v>29000</v>
      </c>
      <c r="G376" s="8">
        <v>40543</v>
      </c>
      <c r="H376" s="14">
        <v>0</v>
      </c>
      <c r="I376" s="13">
        <v>29000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787</v>
      </c>
      <c r="E377" s="12">
        <v>40325</v>
      </c>
      <c r="F377" s="13">
        <f t="shared" si="5"/>
        <v>24128</v>
      </c>
      <c r="G377" s="8">
        <v>40543</v>
      </c>
      <c r="H377" s="14">
        <v>0</v>
      </c>
      <c r="I377" s="13">
        <v>24128</v>
      </c>
      <c r="J377" s="7" t="s">
        <v>520</v>
      </c>
    </row>
    <row r="378" spans="2:10" ht="14.65" customHeight="1" x14ac:dyDescent="0.25">
      <c r="B378" s="10" t="s">
        <v>353</v>
      </c>
      <c r="C378" s="9" t="s">
        <v>785</v>
      </c>
      <c r="D378" s="11" t="s">
        <v>786</v>
      </c>
      <c r="E378" s="12">
        <v>40325</v>
      </c>
      <c r="F378" s="13">
        <f t="shared" si="5"/>
        <v>25288</v>
      </c>
      <c r="G378" s="8">
        <v>40543</v>
      </c>
      <c r="H378" s="14">
        <v>0</v>
      </c>
      <c r="I378" s="13">
        <v>25288</v>
      </c>
      <c r="J378" s="7" t="s">
        <v>520</v>
      </c>
    </row>
    <row r="379" spans="2:10" ht="14.65" customHeight="1" x14ac:dyDescent="0.25">
      <c r="B379" s="10" t="s">
        <v>354</v>
      </c>
      <c r="C379" s="9" t="s">
        <v>783</v>
      </c>
      <c r="D379" s="11" t="s">
        <v>784</v>
      </c>
      <c r="E379" s="12">
        <v>39829</v>
      </c>
      <c r="F379" s="13">
        <f t="shared" si="5"/>
        <v>255977.2</v>
      </c>
      <c r="G379" s="8">
        <v>40178</v>
      </c>
      <c r="H379" s="14">
        <v>150000</v>
      </c>
      <c r="I379" s="13">
        <v>105977.2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356</v>
      </c>
      <c r="E380" s="12">
        <v>38504</v>
      </c>
      <c r="F380" s="13">
        <f t="shared" si="5"/>
        <v>15000</v>
      </c>
      <c r="G380" s="8">
        <v>38717</v>
      </c>
      <c r="H380" s="14">
        <v>0</v>
      </c>
      <c r="I380" s="13">
        <v>15000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357</v>
      </c>
      <c r="E381" s="12">
        <v>38509</v>
      </c>
      <c r="F381" s="13">
        <f t="shared" si="5"/>
        <v>28123.84</v>
      </c>
      <c r="G381" s="8">
        <v>38717</v>
      </c>
      <c r="H381" s="14">
        <v>0</v>
      </c>
      <c r="I381" s="13">
        <v>28123.84</v>
      </c>
      <c r="J381" s="7" t="s">
        <v>520</v>
      </c>
    </row>
    <row r="382" spans="2:10" ht="14.65" customHeight="1" x14ac:dyDescent="0.25">
      <c r="B382" s="10" t="s">
        <v>355</v>
      </c>
      <c r="C382" s="9" t="s">
        <v>545</v>
      </c>
      <c r="D382" s="11" t="s">
        <v>358</v>
      </c>
      <c r="E382" s="12">
        <v>38509</v>
      </c>
      <c r="F382" s="13">
        <f t="shared" si="5"/>
        <v>35702.400000000001</v>
      </c>
      <c r="G382" s="8">
        <v>38717</v>
      </c>
      <c r="H382" s="14">
        <v>0</v>
      </c>
      <c r="I382" s="13">
        <v>35702.400000000001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360</v>
      </c>
      <c r="E383" s="12">
        <v>39800</v>
      </c>
      <c r="F383" s="13">
        <f t="shared" ref="F383:F446" si="6">+I383+H383</f>
        <v>643800</v>
      </c>
      <c r="G383" s="8">
        <v>39691</v>
      </c>
      <c r="H383" s="14">
        <v>550000</v>
      </c>
      <c r="I383" s="13">
        <v>93800</v>
      </c>
      <c r="J383" s="7" t="s">
        <v>520</v>
      </c>
    </row>
    <row r="384" spans="2:10" ht="14.65" customHeight="1" x14ac:dyDescent="0.25">
      <c r="B384" s="10" t="s">
        <v>359</v>
      </c>
      <c r="C384" s="9" t="s">
        <v>794</v>
      </c>
      <c r="D384" s="11" t="s">
        <v>361</v>
      </c>
      <c r="E384" s="12">
        <v>40389</v>
      </c>
      <c r="F384" s="13">
        <f t="shared" si="6"/>
        <v>33640</v>
      </c>
      <c r="G384" s="8">
        <v>40543</v>
      </c>
      <c r="H384" s="14">
        <v>0</v>
      </c>
      <c r="I384" s="13">
        <v>33640</v>
      </c>
      <c r="J384" s="7" t="s">
        <v>520</v>
      </c>
    </row>
    <row r="385" spans="2:10" ht="14.65" customHeight="1" x14ac:dyDescent="0.25">
      <c r="B385" s="10" t="s">
        <v>362</v>
      </c>
      <c r="C385" s="9" t="s">
        <v>799</v>
      </c>
      <c r="D385" s="11" t="s">
        <v>363</v>
      </c>
      <c r="E385" s="12">
        <v>38383</v>
      </c>
      <c r="F385" s="13">
        <f t="shared" si="6"/>
        <v>76800</v>
      </c>
      <c r="G385" s="8">
        <v>38717</v>
      </c>
      <c r="H385" s="14">
        <v>0</v>
      </c>
      <c r="I385" s="13">
        <v>76800</v>
      </c>
      <c r="J385" s="7" t="s">
        <v>520</v>
      </c>
    </row>
    <row r="386" spans="2:10" ht="14.65" customHeight="1" x14ac:dyDescent="0.25">
      <c r="B386" s="10" t="s">
        <v>362</v>
      </c>
      <c r="C386" s="9" t="s">
        <v>797</v>
      </c>
      <c r="D386" s="11" t="s">
        <v>798</v>
      </c>
      <c r="E386" s="12">
        <v>39675</v>
      </c>
      <c r="F386" s="13">
        <f t="shared" si="6"/>
        <v>3142904</v>
      </c>
      <c r="G386" s="8">
        <v>39691</v>
      </c>
      <c r="H386" s="14">
        <v>2569904</v>
      </c>
      <c r="I386" s="13">
        <v>573000</v>
      </c>
      <c r="J386" s="7" t="s">
        <v>520</v>
      </c>
    </row>
    <row r="387" spans="2:10" ht="14.65" customHeight="1" x14ac:dyDescent="0.25">
      <c r="B387" s="10" t="s">
        <v>364</v>
      </c>
      <c r="C387" s="9" t="s">
        <v>792</v>
      </c>
      <c r="D387" s="11" t="s">
        <v>365</v>
      </c>
      <c r="E387" s="12">
        <v>38736</v>
      </c>
      <c r="F387" s="13">
        <f t="shared" si="6"/>
        <v>41760</v>
      </c>
      <c r="G387" s="8">
        <v>39082</v>
      </c>
      <c r="H387" s="14">
        <v>0</v>
      </c>
      <c r="I387" s="13">
        <v>41760</v>
      </c>
      <c r="J387" s="7" t="s">
        <v>520</v>
      </c>
    </row>
    <row r="388" spans="2:10" ht="14.65" customHeight="1" x14ac:dyDescent="0.25">
      <c r="B388" s="10" t="s">
        <v>366</v>
      </c>
      <c r="C388" s="9" t="s">
        <v>792</v>
      </c>
      <c r="D388" s="11" t="s">
        <v>793</v>
      </c>
      <c r="E388" s="12">
        <v>40071</v>
      </c>
      <c r="F388" s="13">
        <f t="shared" si="6"/>
        <v>562656</v>
      </c>
      <c r="G388" s="8">
        <v>40178</v>
      </c>
      <c r="H388" s="14">
        <v>500000</v>
      </c>
      <c r="I388" s="13">
        <v>62656</v>
      </c>
      <c r="J388" s="7" t="s">
        <v>520</v>
      </c>
    </row>
    <row r="389" spans="2:10" ht="14.65" customHeight="1" x14ac:dyDescent="0.25">
      <c r="B389" s="10" t="s">
        <v>367</v>
      </c>
      <c r="C389" s="9" t="s">
        <v>729</v>
      </c>
      <c r="D389" s="11" t="s">
        <v>800</v>
      </c>
      <c r="E389" s="12">
        <v>42586</v>
      </c>
      <c r="F389" s="13">
        <f t="shared" si="6"/>
        <v>141200.51</v>
      </c>
      <c r="G389" s="8">
        <v>43100</v>
      </c>
      <c r="H389" s="14">
        <v>0</v>
      </c>
      <c r="I389" s="13">
        <v>141200.51</v>
      </c>
      <c r="J389" s="7" t="s">
        <v>520</v>
      </c>
    </row>
    <row r="390" spans="2:10" ht="14.65" customHeight="1" x14ac:dyDescent="0.25">
      <c r="B390" s="10" t="s">
        <v>368</v>
      </c>
      <c r="C390" s="9" t="s">
        <v>790</v>
      </c>
      <c r="D390" s="11" t="s">
        <v>791</v>
      </c>
      <c r="E390" s="12">
        <v>40513</v>
      </c>
      <c r="F390" s="13">
        <f t="shared" si="6"/>
        <v>501802.4</v>
      </c>
      <c r="G390" s="8">
        <v>40543</v>
      </c>
      <c r="H390" s="14">
        <v>0</v>
      </c>
      <c r="I390" s="13">
        <v>501802.4</v>
      </c>
      <c r="J390" s="7" t="s">
        <v>520</v>
      </c>
    </row>
    <row r="391" spans="2:10" ht="14.65" customHeight="1" x14ac:dyDescent="0.25">
      <c r="B391" s="10" t="s">
        <v>369</v>
      </c>
      <c r="C391" s="9" t="s">
        <v>801</v>
      </c>
      <c r="D391" s="11" t="s">
        <v>370</v>
      </c>
      <c r="E391" s="12">
        <v>38784</v>
      </c>
      <c r="F391" s="13">
        <f t="shared" si="6"/>
        <v>2125683.84</v>
      </c>
      <c r="G391" s="8">
        <v>39082</v>
      </c>
      <c r="H391" s="14">
        <v>300000</v>
      </c>
      <c r="I391" s="13">
        <v>1825683.84</v>
      </c>
      <c r="J391" s="7" t="s">
        <v>520</v>
      </c>
    </row>
    <row r="392" spans="2:10" ht="14.65" customHeight="1" x14ac:dyDescent="0.25">
      <c r="B392" s="10" t="s">
        <v>371</v>
      </c>
      <c r="C392" s="9" t="s">
        <v>795</v>
      </c>
      <c r="D392" s="11" t="s">
        <v>796</v>
      </c>
      <c r="E392" s="12">
        <v>39826</v>
      </c>
      <c r="F392" s="13">
        <f t="shared" si="6"/>
        <v>882440</v>
      </c>
      <c r="G392" s="8">
        <v>40178</v>
      </c>
      <c r="H392" s="14">
        <v>400000</v>
      </c>
      <c r="I392" s="13">
        <v>482440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803</v>
      </c>
      <c r="E393" s="12">
        <v>39270</v>
      </c>
      <c r="F393" s="13">
        <f t="shared" si="6"/>
        <v>2460000.7999999998</v>
      </c>
      <c r="G393" s="8">
        <v>39447</v>
      </c>
      <c r="H393" s="14">
        <v>2200000</v>
      </c>
      <c r="I393" s="13">
        <v>260000.8</v>
      </c>
      <c r="J393" s="7" t="s">
        <v>520</v>
      </c>
    </row>
    <row r="394" spans="2:10" ht="14.65" customHeight="1" x14ac:dyDescent="0.25">
      <c r="B394" s="10" t="s">
        <v>372</v>
      </c>
      <c r="C394" s="9" t="s">
        <v>802</v>
      </c>
      <c r="D394" s="11" t="s">
        <v>373</v>
      </c>
      <c r="E394" s="12">
        <v>39282</v>
      </c>
      <c r="F394" s="13">
        <f t="shared" si="6"/>
        <v>2340000</v>
      </c>
      <c r="G394" s="8">
        <v>39447</v>
      </c>
      <c r="H394" s="14">
        <v>1600000</v>
      </c>
      <c r="I394" s="13">
        <v>740000</v>
      </c>
      <c r="J394" s="7" t="s">
        <v>520</v>
      </c>
    </row>
    <row r="395" spans="2:10" ht="14.65" customHeight="1" x14ac:dyDescent="0.25">
      <c r="B395" s="10" t="s">
        <v>374</v>
      </c>
      <c r="C395" s="9" t="s">
        <v>822</v>
      </c>
      <c r="D395" s="11" t="s">
        <v>375</v>
      </c>
      <c r="E395" s="12">
        <v>38881</v>
      </c>
      <c r="F395" s="13">
        <f t="shared" si="6"/>
        <v>196296</v>
      </c>
      <c r="G395" s="8">
        <v>39082</v>
      </c>
      <c r="H395" s="14">
        <v>100000</v>
      </c>
      <c r="I395" s="13">
        <v>96296</v>
      </c>
      <c r="J395" s="7" t="s">
        <v>520</v>
      </c>
    </row>
    <row r="396" spans="2:10" ht="14.65" customHeight="1" x14ac:dyDescent="0.25">
      <c r="B396" s="10" t="s">
        <v>374</v>
      </c>
      <c r="C396" s="9" t="s">
        <v>818</v>
      </c>
      <c r="D396" s="11" t="s">
        <v>819</v>
      </c>
      <c r="E396" s="12">
        <v>39842</v>
      </c>
      <c r="F396" s="13">
        <f t="shared" si="6"/>
        <v>15768</v>
      </c>
      <c r="G396" s="8">
        <v>40178</v>
      </c>
      <c r="H396" s="14">
        <v>0</v>
      </c>
      <c r="I396" s="13">
        <v>15768</v>
      </c>
      <c r="J396" s="7" t="s">
        <v>520</v>
      </c>
    </row>
    <row r="397" spans="2:10" ht="14.65" customHeight="1" x14ac:dyDescent="0.25">
      <c r="B397" s="10" t="s">
        <v>374</v>
      </c>
      <c r="C397" s="9" t="s">
        <v>823</v>
      </c>
      <c r="D397" s="11" t="s">
        <v>824</v>
      </c>
      <c r="E397" s="12">
        <v>40186</v>
      </c>
      <c r="F397" s="13">
        <f t="shared" si="6"/>
        <v>54412</v>
      </c>
      <c r="G397" s="8">
        <v>40543</v>
      </c>
      <c r="H397" s="14">
        <v>0</v>
      </c>
      <c r="I397" s="13">
        <v>54412</v>
      </c>
      <c r="J397" s="7" t="s">
        <v>520</v>
      </c>
    </row>
    <row r="398" spans="2:10" ht="14.65" customHeight="1" x14ac:dyDescent="0.25">
      <c r="B398" s="10" t="s">
        <v>374</v>
      </c>
      <c r="C398" s="9" t="s">
        <v>820</v>
      </c>
      <c r="D398" s="11" t="s">
        <v>821</v>
      </c>
      <c r="E398" s="12">
        <v>40830</v>
      </c>
      <c r="F398" s="13">
        <f t="shared" si="6"/>
        <v>7112</v>
      </c>
      <c r="G398" s="8">
        <v>40908</v>
      </c>
      <c r="H398" s="14">
        <v>0</v>
      </c>
      <c r="I398" s="13">
        <v>7112</v>
      </c>
      <c r="J398" s="7" t="s">
        <v>520</v>
      </c>
    </row>
    <row r="399" spans="2:10" ht="14.65" customHeight="1" x14ac:dyDescent="0.25">
      <c r="B399" s="10" t="s">
        <v>376</v>
      </c>
      <c r="C399" s="9" t="s">
        <v>827</v>
      </c>
      <c r="D399" s="11" t="s">
        <v>377</v>
      </c>
      <c r="E399" s="12">
        <v>40129</v>
      </c>
      <c r="F399" s="13">
        <f t="shared" si="6"/>
        <v>38000</v>
      </c>
      <c r="G399" s="8">
        <v>40178</v>
      </c>
      <c r="H399" s="14">
        <v>0</v>
      </c>
      <c r="I399" s="13">
        <v>38000</v>
      </c>
      <c r="J399" s="7" t="s">
        <v>520</v>
      </c>
    </row>
    <row r="400" spans="2:10" ht="14.65" customHeight="1" x14ac:dyDescent="0.25">
      <c r="B400" s="10" t="s">
        <v>378</v>
      </c>
      <c r="C400" s="9" t="s">
        <v>825</v>
      </c>
      <c r="D400" s="11" t="s">
        <v>733</v>
      </c>
      <c r="E400" s="12">
        <v>39918</v>
      </c>
      <c r="F400" s="13">
        <f t="shared" si="6"/>
        <v>15000</v>
      </c>
      <c r="G400" s="8">
        <v>40178</v>
      </c>
      <c r="H400" s="14">
        <v>0</v>
      </c>
      <c r="I400" s="13">
        <v>15000</v>
      </c>
      <c r="J400" s="7" t="s">
        <v>520</v>
      </c>
    </row>
    <row r="401" spans="2:10" ht="14.65" customHeight="1" x14ac:dyDescent="0.25">
      <c r="B401" s="10" t="s">
        <v>379</v>
      </c>
      <c r="C401" s="9" t="s">
        <v>814</v>
      </c>
      <c r="D401" s="11" t="s">
        <v>815</v>
      </c>
      <c r="E401" s="12">
        <v>41325</v>
      </c>
      <c r="F401" s="13">
        <f t="shared" si="6"/>
        <v>20685.400000000001</v>
      </c>
      <c r="G401" s="8">
        <v>41639</v>
      </c>
      <c r="H401" s="14">
        <v>0</v>
      </c>
      <c r="I401" s="13">
        <v>20685.400000000001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381</v>
      </c>
      <c r="E402" s="12">
        <v>39675</v>
      </c>
      <c r="F402" s="13">
        <f t="shared" si="6"/>
        <v>65772</v>
      </c>
      <c r="G402" s="8">
        <v>39691</v>
      </c>
      <c r="H402" s="14">
        <v>0</v>
      </c>
      <c r="I402" s="13">
        <v>65772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382</v>
      </c>
      <c r="E403" s="12">
        <v>39675</v>
      </c>
      <c r="F403" s="13">
        <f t="shared" si="6"/>
        <v>89604.2</v>
      </c>
      <c r="G403" s="8">
        <v>39691</v>
      </c>
      <c r="H403" s="14">
        <v>0</v>
      </c>
      <c r="I403" s="13">
        <v>89604.2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383</v>
      </c>
      <c r="E404" s="12">
        <v>39675</v>
      </c>
      <c r="F404" s="13">
        <f t="shared" si="6"/>
        <v>80620</v>
      </c>
      <c r="G404" s="8">
        <v>39691</v>
      </c>
      <c r="H404" s="14">
        <v>0</v>
      </c>
      <c r="I404" s="13">
        <v>80620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384</v>
      </c>
      <c r="E405" s="12">
        <v>39675</v>
      </c>
      <c r="F405" s="13">
        <f t="shared" si="6"/>
        <v>72690.240000000005</v>
      </c>
      <c r="G405" s="8">
        <v>39691</v>
      </c>
      <c r="H405" s="14">
        <v>0</v>
      </c>
      <c r="I405" s="13">
        <v>72690.240000000005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385</v>
      </c>
      <c r="E406" s="12">
        <v>39675</v>
      </c>
      <c r="F406" s="13">
        <f t="shared" si="6"/>
        <v>76560</v>
      </c>
      <c r="G406" s="8">
        <v>39691</v>
      </c>
      <c r="H406" s="14">
        <v>0</v>
      </c>
      <c r="I406" s="13">
        <v>76560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386</v>
      </c>
      <c r="E407" s="12">
        <v>39675</v>
      </c>
      <c r="F407" s="13">
        <f t="shared" si="6"/>
        <v>98310</v>
      </c>
      <c r="G407" s="8">
        <v>39691</v>
      </c>
      <c r="H407" s="14">
        <v>0</v>
      </c>
      <c r="I407" s="13">
        <v>98310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387</v>
      </c>
      <c r="E408" s="12">
        <v>39675</v>
      </c>
      <c r="F408" s="13">
        <f t="shared" si="6"/>
        <v>65540</v>
      </c>
      <c r="G408" s="8">
        <v>39691</v>
      </c>
      <c r="H408" s="14">
        <v>0</v>
      </c>
      <c r="I408" s="13">
        <v>65540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388</v>
      </c>
      <c r="E409" s="12">
        <v>39675</v>
      </c>
      <c r="F409" s="13">
        <f t="shared" si="6"/>
        <v>70528</v>
      </c>
      <c r="G409" s="8">
        <v>39691</v>
      </c>
      <c r="H409" s="14">
        <v>0</v>
      </c>
      <c r="I409" s="13">
        <v>70528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389</v>
      </c>
      <c r="E410" s="12">
        <v>39675</v>
      </c>
      <c r="F410" s="13">
        <f t="shared" si="6"/>
        <v>96744</v>
      </c>
      <c r="G410" s="8">
        <v>39691</v>
      </c>
      <c r="H410" s="14">
        <v>0</v>
      </c>
      <c r="I410" s="13">
        <v>96744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390</v>
      </c>
      <c r="E411" s="12">
        <v>39675</v>
      </c>
      <c r="F411" s="13">
        <f t="shared" si="6"/>
        <v>86452.479999999996</v>
      </c>
      <c r="G411" s="8">
        <v>39691</v>
      </c>
      <c r="H411" s="14">
        <v>0</v>
      </c>
      <c r="I411" s="13">
        <v>86452.479999999996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391</v>
      </c>
      <c r="E412" s="12">
        <v>39675</v>
      </c>
      <c r="F412" s="13">
        <f t="shared" si="6"/>
        <v>48159.37</v>
      </c>
      <c r="G412" s="8">
        <v>39691</v>
      </c>
      <c r="H412" s="14">
        <v>0</v>
      </c>
      <c r="I412" s="13">
        <v>48159.37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392</v>
      </c>
      <c r="E413" s="12">
        <v>39675</v>
      </c>
      <c r="F413" s="13">
        <f t="shared" si="6"/>
        <v>64728</v>
      </c>
      <c r="G413" s="8">
        <v>39691</v>
      </c>
      <c r="H413" s="14">
        <v>0</v>
      </c>
      <c r="I413" s="13">
        <v>64728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393</v>
      </c>
      <c r="E414" s="12">
        <v>39675</v>
      </c>
      <c r="F414" s="13">
        <f t="shared" si="6"/>
        <v>61509</v>
      </c>
      <c r="G414" s="8">
        <v>39691</v>
      </c>
      <c r="H414" s="14">
        <v>0</v>
      </c>
      <c r="I414" s="13">
        <v>61509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65</v>
      </c>
      <c r="E415" s="12">
        <v>39675</v>
      </c>
      <c r="F415" s="13">
        <f t="shared" si="6"/>
        <v>83775.199999999997</v>
      </c>
      <c r="G415" s="8">
        <v>39691</v>
      </c>
      <c r="H415" s="14">
        <v>0</v>
      </c>
      <c r="I415" s="13">
        <v>83775.199999999997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394</v>
      </c>
      <c r="E416" s="12">
        <v>39675</v>
      </c>
      <c r="F416" s="13">
        <f t="shared" si="6"/>
        <v>89488.2</v>
      </c>
      <c r="G416" s="8">
        <v>39691</v>
      </c>
      <c r="H416" s="14">
        <v>0</v>
      </c>
      <c r="I416" s="13">
        <v>89488.2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123</v>
      </c>
      <c r="E417" s="12">
        <v>39675</v>
      </c>
      <c r="F417" s="13">
        <f t="shared" si="6"/>
        <v>96744</v>
      </c>
      <c r="G417" s="8">
        <v>39691</v>
      </c>
      <c r="H417" s="14">
        <v>0</v>
      </c>
      <c r="I417" s="13">
        <v>96744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395</v>
      </c>
      <c r="E418" s="12">
        <v>39675</v>
      </c>
      <c r="F418" s="13">
        <f t="shared" si="6"/>
        <v>77140</v>
      </c>
      <c r="G418" s="8">
        <v>39691</v>
      </c>
      <c r="H418" s="14">
        <v>0</v>
      </c>
      <c r="I418" s="13">
        <v>77140</v>
      </c>
      <c r="J418" s="7" t="s">
        <v>520</v>
      </c>
    </row>
    <row r="419" spans="2:10" ht="14.65" customHeight="1" x14ac:dyDescent="0.25">
      <c r="B419" s="10" t="s">
        <v>380</v>
      </c>
      <c r="C419" s="9" t="s">
        <v>541</v>
      </c>
      <c r="D419" s="11" t="s">
        <v>396</v>
      </c>
      <c r="E419" s="12">
        <v>39675</v>
      </c>
      <c r="F419" s="13">
        <f t="shared" si="6"/>
        <v>99980.4</v>
      </c>
      <c r="G419" s="8">
        <v>39691</v>
      </c>
      <c r="H419" s="14">
        <v>0</v>
      </c>
      <c r="I419" s="13">
        <v>99980.4</v>
      </c>
      <c r="J419" s="7" t="s">
        <v>520</v>
      </c>
    </row>
    <row r="420" spans="2:10" ht="14.65" customHeight="1" x14ac:dyDescent="0.25">
      <c r="B420" s="10" t="s">
        <v>397</v>
      </c>
      <c r="C420" s="9" t="s">
        <v>826</v>
      </c>
      <c r="D420" s="11" t="s">
        <v>398</v>
      </c>
      <c r="E420" s="12">
        <v>40367</v>
      </c>
      <c r="F420" s="13">
        <f t="shared" si="6"/>
        <v>2088</v>
      </c>
      <c r="G420" s="8">
        <v>40543</v>
      </c>
      <c r="H420" s="14">
        <v>0</v>
      </c>
      <c r="I420" s="13">
        <v>2088</v>
      </c>
      <c r="J420" s="7" t="s">
        <v>520</v>
      </c>
    </row>
    <row r="421" spans="2:10" ht="14.65" customHeight="1" x14ac:dyDescent="0.25">
      <c r="B421" s="10" t="s">
        <v>399</v>
      </c>
      <c r="C421" s="9" t="s">
        <v>816</v>
      </c>
      <c r="D421" s="11" t="s">
        <v>817</v>
      </c>
      <c r="E421" s="12">
        <v>41375</v>
      </c>
      <c r="F421" s="13">
        <f t="shared" si="6"/>
        <v>4956</v>
      </c>
      <c r="G421" s="8">
        <v>41639</v>
      </c>
      <c r="H421" s="14">
        <v>0</v>
      </c>
      <c r="I421" s="13">
        <v>4956</v>
      </c>
      <c r="J421" s="7" t="s">
        <v>520</v>
      </c>
    </row>
    <row r="422" spans="2:10" ht="14.65" customHeight="1" x14ac:dyDescent="0.25">
      <c r="B422" s="10" t="s">
        <v>400</v>
      </c>
      <c r="C422" s="9" t="s">
        <v>804</v>
      </c>
      <c r="D422" s="11" t="s">
        <v>805</v>
      </c>
      <c r="E422" s="12">
        <v>42055</v>
      </c>
      <c r="F422" s="13">
        <f t="shared" si="6"/>
        <v>27612</v>
      </c>
      <c r="G422" s="8">
        <v>42369</v>
      </c>
      <c r="H422" s="14">
        <v>0</v>
      </c>
      <c r="I422" s="13">
        <v>27612</v>
      </c>
      <c r="J422" s="7" t="s">
        <v>520</v>
      </c>
    </row>
    <row r="423" spans="2:10" ht="14.65" customHeight="1" x14ac:dyDescent="0.25">
      <c r="B423" s="10" t="s">
        <v>400</v>
      </c>
      <c r="C423" s="9" t="s">
        <v>813</v>
      </c>
      <c r="D423" s="11" t="s">
        <v>812</v>
      </c>
      <c r="E423" s="12">
        <v>42066</v>
      </c>
      <c r="F423" s="13">
        <f t="shared" si="6"/>
        <v>137352</v>
      </c>
      <c r="G423" s="8">
        <v>42369</v>
      </c>
      <c r="H423" s="14">
        <v>0</v>
      </c>
      <c r="I423" s="13">
        <v>137352</v>
      </c>
      <c r="J423" s="7" t="s">
        <v>520</v>
      </c>
    </row>
    <row r="424" spans="2:10" ht="14.65" customHeight="1" x14ac:dyDescent="0.25">
      <c r="B424" s="10" t="s">
        <v>400</v>
      </c>
      <c r="C424" s="9" t="s">
        <v>811</v>
      </c>
      <c r="D424" s="11" t="s">
        <v>808</v>
      </c>
      <c r="E424" s="12">
        <v>42069</v>
      </c>
      <c r="F424" s="13">
        <f t="shared" si="6"/>
        <v>210630</v>
      </c>
      <c r="G424" s="8">
        <v>42369</v>
      </c>
      <c r="H424" s="14">
        <v>0</v>
      </c>
      <c r="I424" s="13">
        <v>210630</v>
      </c>
      <c r="J424" s="7" t="s">
        <v>520</v>
      </c>
    </row>
    <row r="425" spans="2:10" ht="14.65" customHeight="1" x14ac:dyDescent="0.25">
      <c r="B425" s="10" t="s">
        <v>400</v>
      </c>
      <c r="C425" s="9" t="s">
        <v>804</v>
      </c>
      <c r="D425" s="11" t="s">
        <v>791</v>
      </c>
      <c r="E425" s="12">
        <v>42082</v>
      </c>
      <c r="F425" s="13">
        <f t="shared" si="6"/>
        <v>69030</v>
      </c>
      <c r="G425" s="8">
        <v>42369</v>
      </c>
      <c r="H425" s="14">
        <v>0</v>
      </c>
      <c r="I425" s="13">
        <v>69030</v>
      </c>
      <c r="J425" s="7" t="s">
        <v>520</v>
      </c>
    </row>
    <row r="426" spans="2:10" ht="14.65" customHeight="1" x14ac:dyDescent="0.25">
      <c r="B426" s="10" t="s">
        <v>400</v>
      </c>
      <c r="C426" s="9" t="s">
        <v>809</v>
      </c>
      <c r="D426" s="11" t="s">
        <v>806</v>
      </c>
      <c r="E426" s="12">
        <v>42145</v>
      </c>
      <c r="F426" s="13">
        <f t="shared" si="6"/>
        <v>26668</v>
      </c>
      <c r="G426" s="8">
        <v>42369</v>
      </c>
      <c r="H426" s="14">
        <v>0</v>
      </c>
      <c r="I426" s="13">
        <v>26668</v>
      </c>
      <c r="J426" s="7" t="s">
        <v>520</v>
      </c>
    </row>
    <row r="427" spans="2:10" ht="14.65" customHeight="1" x14ac:dyDescent="0.25">
      <c r="B427" s="10" t="s">
        <v>400</v>
      </c>
      <c r="C427" s="9" t="s">
        <v>810</v>
      </c>
      <c r="D427" s="11" t="s">
        <v>807</v>
      </c>
      <c r="E427" s="12">
        <v>42151</v>
      </c>
      <c r="F427" s="13">
        <f t="shared" si="6"/>
        <v>16166</v>
      </c>
      <c r="G427" s="8">
        <v>42369</v>
      </c>
      <c r="H427" s="14">
        <v>0</v>
      </c>
      <c r="I427" s="13">
        <v>16166</v>
      </c>
      <c r="J427" s="7" t="s">
        <v>520</v>
      </c>
    </row>
    <row r="428" spans="2:10" ht="14.65" customHeight="1" x14ac:dyDescent="0.25">
      <c r="B428" s="10" t="s">
        <v>401</v>
      </c>
      <c r="C428" s="9" t="s">
        <v>837</v>
      </c>
      <c r="D428" s="11" t="s">
        <v>838</v>
      </c>
      <c r="E428" s="12">
        <v>39339</v>
      </c>
      <c r="F428" s="13">
        <f t="shared" si="6"/>
        <v>78421.149999999994</v>
      </c>
      <c r="G428" s="8">
        <v>39447</v>
      </c>
      <c r="H428" s="14">
        <v>28944.67</v>
      </c>
      <c r="I428" s="13">
        <v>49476.480000000003</v>
      </c>
      <c r="J428" s="7" t="s">
        <v>520</v>
      </c>
    </row>
    <row r="429" spans="2:10" ht="14.65" customHeight="1" x14ac:dyDescent="0.25">
      <c r="B429" s="10" t="s">
        <v>401</v>
      </c>
      <c r="C429" s="9" t="s">
        <v>835</v>
      </c>
      <c r="D429" s="11" t="s">
        <v>836</v>
      </c>
      <c r="E429" s="12">
        <v>39415</v>
      </c>
      <c r="F429" s="13">
        <f t="shared" si="6"/>
        <v>5787.73</v>
      </c>
      <c r="G429" s="8">
        <v>39447</v>
      </c>
      <c r="H429" s="14">
        <v>0</v>
      </c>
      <c r="I429" s="13">
        <v>5787.73</v>
      </c>
      <c r="J429" s="7" t="s">
        <v>520</v>
      </c>
    </row>
    <row r="430" spans="2:10" ht="14.65" customHeight="1" x14ac:dyDescent="0.25">
      <c r="B430" s="10" t="s">
        <v>401</v>
      </c>
      <c r="C430" s="9" t="s">
        <v>833</v>
      </c>
      <c r="D430" s="11" t="s">
        <v>834</v>
      </c>
      <c r="E430" s="12">
        <v>39415</v>
      </c>
      <c r="F430" s="13">
        <f t="shared" si="6"/>
        <v>222977.39</v>
      </c>
      <c r="G430" s="8">
        <v>39447</v>
      </c>
      <c r="H430" s="14">
        <v>200000</v>
      </c>
      <c r="I430" s="13">
        <v>22977.39</v>
      </c>
      <c r="J430" s="7" t="s">
        <v>520</v>
      </c>
    </row>
    <row r="431" spans="2:10" ht="14.65" customHeight="1" x14ac:dyDescent="0.25">
      <c r="B431" s="10" t="s">
        <v>401</v>
      </c>
      <c r="C431" s="9" t="s">
        <v>545</v>
      </c>
      <c r="D431" s="11" t="s">
        <v>402</v>
      </c>
      <c r="E431" s="12">
        <v>39429</v>
      </c>
      <c r="F431" s="13">
        <f t="shared" si="6"/>
        <v>746162.41</v>
      </c>
      <c r="G431" s="8">
        <v>39447</v>
      </c>
      <c r="H431" s="14">
        <v>200000</v>
      </c>
      <c r="I431" s="13">
        <v>546162.41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845</v>
      </c>
      <c r="E432" s="12">
        <v>39491</v>
      </c>
      <c r="F432" s="13">
        <f t="shared" si="6"/>
        <v>4299.99</v>
      </c>
      <c r="G432" s="8">
        <v>39691</v>
      </c>
      <c r="H432" s="14">
        <v>0</v>
      </c>
      <c r="I432" s="13">
        <v>4299.99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843</v>
      </c>
      <c r="E433" s="12">
        <v>39507</v>
      </c>
      <c r="F433" s="13">
        <f t="shared" si="6"/>
        <v>9649.99</v>
      </c>
      <c r="G433" s="8">
        <v>39691</v>
      </c>
      <c r="H433" s="14">
        <v>0</v>
      </c>
      <c r="I433" s="13">
        <v>9649.99</v>
      </c>
      <c r="J433" s="7" t="s">
        <v>520</v>
      </c>
    </row>
    <row r="434" spans="2:10" ht="14.65" customHeight="1" x14ac:dyDescent="0.25">
      <c r="B434" s="10" t="s">
        <v>403</v>
      </c>
      <c r="C434" s="9" t="s">
        <v>612</v>
      </c>
      <c r="D434" s="11" t="s">
        <v>844</v>
      </c>
      <c r="E434" s="12">
        <v>39510</v>
      </c>
      <c r="F434" s="13">
        <f t="shared" si="6"/>
        <v>11499.99</v>
      </c>
      <c r="G434" s="8">
        <v>39691</v>
      </c>
      <c r="H434" s="14">
        <v>0</v>
      </c>
      <c r="I434" s="13">
        <v>11499.99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405</v>
      </c>
      <c r="E435" s="12">
        <v>38245</v>
      </c>
      <c r="F435" s="13">
        <f t="shared" si="6"/>
        <v>3214.4</v>
      </c>
      <c r="G435" s="8">
        <v>38352</v>
      </c>
      <c r="H435" s="14">
        <v>0</v>
      </c>
      <c r="I435" s="13">
        <v>3214.4</v>
      </c>
      <c r="J435" s="7" t="s">
        <v>520</v>
      </c>
    </row>
    <row r="436" spans="2:10" ht="14.65" customHeight="1" x14ac:dyDescent="0.25">
      <c r="B436" s="10" t="s">
        <v>404</v>
      </c>
      <c r="C436" s="9" t="s">
        <v>545</v>
      </c>
      <c r="D436" s="11" t="s">
        <v>406</v>
      </c>
      <c r="E436" s="12">
        <v>38322</v>
      </c>
      <c r="F436" s="13">
        <f t="shared" si="6"/>
        <v>8200</v>
      </c>
      <c r="G436" s="8">
        <v>38352</v>
      </c>
      <c r="H436" s="14">
        <v>0</v>
      </c>
      <c r="I436" s="13">
        <v>8200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408</v>
      </c>
      <c r="E437" s="12">
        <v>39335</v>
      </c>
      <c r="F437" s="13">
        <f t="shared" si="6"/>
        <v>1363282.81</v>
      </c>
      <c r="G437" s="8">
        <v>39447</v>
      </c>
      <c r="H437" s="14">
        <v>0</v>
      </c>
      <c r="I437" s="13">
        <v>1363282.81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409</v>
      </c>
      <c r="E438" s="12">
        <v>39430</v>
      </c>
      <c r="F438" s="13">
        <f t="shared" si="6"/>
        <v>443777.35</v>
      </c>
      <c r="G438" s="8">
        <v>39447</v>
      </c>
      <c r="H438" s="14">
        <v>0</v>
      </c>
      <c r="I438" s="13">
        <v>443777.35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410</v>
      </c>
      <c r="E439" s="12">
        <v>39430</v>
      </c>
      <c r="F439" s="13">
        <f t="shared" si="6"/>
        <v>1895170.56</v>
      </c>
      <c r="G439" s="8">
        <v>39447</v>
      </c>
      <c r="H439" s="14">
        <v>0</v>
      </c>
      <c r="I439" s="13">
        <v>1895170.56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411</v>
      </c>
      <c r="E440" s="12">
        <v>39513</v>
      </c>
      <c r="F440" s="13">
        <f t="shared" si="6"/>
        <v>401185.91</v>
      </c>
      <c r="G440" s="8">
        <v>39691</v>
      </c>
      <c r="H440" s="14">
        <v>0</v>
      </c>
      <c r="I440" s="13">
        <v>401185.91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412</v>
      </c>
      <c r="E441" s="12">
        <v>39513</v>
      </c>
      <c r="F441" s="13">
        <f t="shared" si="6"/>
        <v>129890.88</v>
      </c>
      <c r="G441" s="8">
        <v>39691</v>
      </c>
      <c r="H441" s="14">
        <v>0</v>
      </c>
      <c r="I441" s="13">
        <v>129890.88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413</v>
      </c>
      <c r="E442" s="12">
        <v>39521</v>
      </c>
      <c r="F442" s="13">
        <f t="shared" si="6"/>
        <v>34637.910000000003</v>
      </c>
      <c r="G442" s="8">
        <v>39691</v>
      </c>
      <c r="H442" s="14">
        <v>0</v>
      </c>
      <c r="I442" s="13">
        <v>34637.910000000003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414</v>
      </c>
      <c r="E443" s="12">
        <v>39660</v>
      </c>
      <c r="F443" s="13">
        <f t="shared" si="6"/>
        <v>1232664.69</v>
      </c>
      <c r="G443" s="8">
        <v>39691</v>
      </c>
      <c r="H443" s="14">
        <v>0</v>
      </c>
      <c r="I443" s="13">
        <v>1232664.69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415</v>
      </c>
      <c r="E444" s="12">
        <v>39750</v>
      </c>
      <c r="F444" s="13">
        <f t="shared" si="6"/>
        <v>8200037.7300000004</v>
      </c>
      <c r="G444" s="8">
        <v>39691</v>
      </c>
      <c r="H444" s="14">
        <v>0</v>
      </c>
      <c r="I444" s="13">
        <v>8200037.7300000004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416</v>
      </c>
      <c r="E445" s="12">
        <v>39793</v>
      </c>
      <c r="F445" s="13">
        <f t="shared" si="6"/>
        <v>6240.42</v>
      </c>
      <c r="G445" s="8">
        <v>39691</v>
      </c>
      <c r="H445" s="14">
        <v>0</v>
      </c>
      <c r="I445" s="13">
        <v>6240.42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417</v>
      </c>
      <c r="E446" s="12">
        <v>39930</v>
      </c>
      <c r="F446" s="13">
        <f t="shared" si="6"/>
        <v>287733.59000000003</v>
      </c>
      <c r="G446" s="8">
        <v>40178</v>
      </c>
      <c r="H446" s="14">
        <v>0</v>
      </c>
      <c r="I446" s="13">
        <v>287733.59000000003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418</v>
      </c>
      <c r="E447" s="12">
        <v>39931</v>
      </c>
      <c r="F447" s="13">
        <f t="shared" ref="F447:F510" si="7">+I447+H447</f>
        <v>20137.990000000002</v>
      </c>
      <c r="G447" s="8">
        <v>40178</v>
      </c>
      <c r="H447" s="14">
        <v>0</v>
      </c>
      <c r="I447" s="13">
        <v>20137.990000000002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419</v>
      </c>
      <c r="E448" s="12">
        <v>39973</v>
      </c>
      <c r="F448" s="13">
        <f t="shared" si="7"/>
        <v>474928.68</v>
      </c>
      <c r="G448" s="8">
        <v>40178</v>
      </c>
      <c r="H448" s="14">
        <v>0</v>
      </c>
      <c r="I448" s="13">
        <v>474928.68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420</v>
      </c>
      <c r="E449" s="12">
        <v>39982</v>
      </c>
      <c r="F449" s="13">
        <f t="shared" si="7"/>
        <v>2760.15</v>
      </c>
      <c r="G449" s="8">
        <v>40178</v>
      </c>
      <c r="H449" s="14">
        <v>0</v>
      </c>
      <c r="I449" s="13">
        <v>2760.15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421</v>
      </c>
      <c r="E450" s="12">
        <v>40023</v>
      </c>
      <c r="F450" s="13">
        <f t="shared" si="7"/>
        <v>4959.57</v>
      </c>
      <c r="G450" s="8">
        <v>40178</v>
      </c>
      <c r="H450" s="14">
        <v>0</v>
      </c>
      <c r="I450" s="13">
        <v>4959.57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422</v>
      </c>
      <c r="E451" s="12">
        <v>40045</v>
      </c>
      <c r="F451" s="13">
        <f t="shared" si="7"/>
        <v>1521.54</v>
      </c>
      <c r="G451" s="8">
        <v>40178</v>
      </c>
      <c r="H451" s="14">
        <v>0</v>
      </c>
      <c r="I451" s="13">
        <v>1521.54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423</v>
      </c>
      <c r="E452" s="12">
        <v>40229</v>
      </c>
      <c r="F452" s="13">
        <f t="shared" si="7"/>
        <v>23427.01</v>
      </c>
      <c r="G452" s="8">
        <v>40543</v>
      </c>
      <c r="H452" s="14">
        <v>0</v>
      </c>
      <c r="I452" s="13">
        <v>23427.01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424</v>
      </c>
      <c r="E453" s="12">
        <v>40255</v>
      </c>
      <c r="F453" s="13">
        <f t="shared" si="7"/>
        <v>20687.54</v>
      </c>
      <c r="G453" s="8">
        <v>40543</v>
      </c>
      <c r="H453" s="14">
        <v>0</v>
      </c>
      <c r="I453" s="13">
        <v>20687.54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425</v>
      </c>
      <c r="E454" s="12">
        <v>40305</v>
      </c>
      <c r="F454" s="13">
        <f t="shared" si="7"/>
        <v>1913.55</v>
      </c>
      <c r="G454" s="8">
        <v>40543</v>
      </c>
      <c r="H454" s="14">
        <v>0</v>
      </c>
      <c r="I454" s="13">
        <v>1913.55</v>
      </c>
      <c r="J454" s="7" t="s">
        <v>520</v>
      </c>
    </row>
    <row r="455" spans="2:10" ht="14.65" customHeight="1" x14ac:dyDescent="0.25">
      <c r="B455" s="10" t="s">
        <v>407</v>
      </c>
      <c r="C455" s="9" t="s">
        <v>542</v>
      </c>
      <c r="D455" s="11" t="s">
        <v>426</v>
      </c>
      <c r="E455" s="12">
        <v>40365</v>
      </c>
      <c r="F455" s="13">
        <f t="shared" si="7"/>
        <v>2031.42</v>
      </c>
      <c r="G455" s="8">
        <v>40543</v>
      </c>
      <c r="H455" s="14">
        <v>0</v>
      </c>
      <c r="I455" s="13">
        <v>2031.42</v>
      </c>
      <c r="J455" s="7" t="s">
        <v>520</v>
      </c>
    </row>
    <row r="456" spans="2:10" ht="14.65" customHeight="1" x14ac:dyDescent="0.25">
      <c r="B456" s="10" t="s">
        <v>427</v>
      </c>
      <c r="C456" s="9" t="s">
        <v>846</v>
      </c>
      <c r="D456" s="11" t="s">
        <v>428</v>
      </c>
      <c r="E456" s="12">
        <v>38224</v>
      </c>
      <c r="F456" s="13">
        <f t="shared" si="7"/>
        <v>3500</v>
      </c>
      <c r="G456" s="8">
        <v>38352</v>
      </c>
      <c r="H456" s="14">
        <v>0</v>
      </c>
      <c r="I456" s="13">
        <v>3500</v>
      </c>
      <c r="J456" s="7" t="s">
        <v>520</v>
      </c>
    </row>
    <row r="457" spans="2:10" ht="14.65" customHeight="1" x14ac:dyDescent="0.25">
      <c r="B457" s="10" t="s">
        <v>429</v>
      </c>
      <c r="C457" s="9" t="s">
        <v>828</v>
      </c>
      <c r="D457" s="11" t="s">
        <v>829</v>
      </c>
      <c r="E457" s="12">
        <v>40109</v>
      </c>
      <c r="F457" s="13">
        <f t="shared" si="7"/>
        <v>638000</v>
      </c>
      <c r="G457" s="8">
        <v>40178</v>
      </c>
      <c r="H457" s="14">
        <v>0</v>
      </c>
      <c r="I457" s="13">
        <v>638000</v>
      </c>
      <c r="J457" s="7" t="s">
        <v>520</v>
      </c>
    </row>
    <row r="458" spans="2:10" ht="14.65" customHeight="1" x14ac:dyDescent="0.25">
      <c r="B458" s="10" t="s">
        <v>431</v>
      </c>
      <c r="C458" s="9" t="s">
        <v>840</v>
      </c>
      <c r="D458" s="11" t="s">
        <v>432</v>
      </c>
      <c r="E458" s="12">
        <v>38343</v>
      </c>
      <c r="F458" s="13">
        <f t="shared" si="7"/>
        <v>30000</v>
      </c>
      <c r="G458" s="8">
        <v>38352</v>
      </c>
      <c r="H458" s="14">
        <v>0</v>
      </c>
      <c r="I458" s="13">
        <v>30000</v>
      </c>
      <c r="J458" s="7" t="s">
        <v>520</v>
      </c>
    </row>
    <row r="459" spans="2:10" ht="14.65" customHeight="1" x14ac:dyDescent="0.25">
      <c r="B459" s="10" t="s">
        <v>433</v>
      </c>
      <c r="C459" s="9" t="s">
        <v>830</v>
      </c>
      <c r="D459" s="11" t="s">
        <v>831</v>
      </c>
      <c r="E459" s="12">
        <v>39859</v>
      </c>
      <c r="F459" s="13">
        <f t="shared" si="7"/>
        <v>694310.22</v>
      </c>
      <c r="G459" s="8">
        <v>40178</v>
      </c>
      <c r="H459" s="14">
        <v>600000</v>
      </c>
      <c r="I459" s="13">
        <v>94310.22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435</v>
      </c>
      <c r="E460" s="12">
        <v>40196</v>
      </c>
      <c r="F460" s="13">
        <f t="shared" si="7"/>
        <v>39684</v>
      </c>
      <c r="G460" s="8">
        <v>40543</v>
      </c>
      <c r="H460" s="14">
        <v>0</v>
      </c>
      <c r="I460" s="13">
        <v>39684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436</v>
      </c>
      <c r="E461" s="12">
        <v>40262</v>
      </c>
      <c r="F461" s="13">
        <f t="shared" si="7"/>
        <v>9280</v>
      </c>
      <c r="G461" s="8">
        <v>40543</v>
      </c>
      <c r="H461" s="14">
        <v>0</v>
      </c>
      <c r="I461" s="13">
        <v>9280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437</v>
      </c>
      <c r="E462" s="12">
        <v>40283</v>
      </c>
      <c r="F462" s="13">
        <f t="shared" si="7"/>
        <v>2610</v>
      </c>
      <c r="G462" s="8">
        <v>40543</v>
      </c>
      <c r="H462" s="14">
        <v>0</v>
      </c>
      <c r="I462" s="13">
        <v>2610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438</v>
      </c>
      <c r="E463" s="12">
        <v>40283</v>
      </c>
      <c r="F463" s="13">
        <f t="shared" si="7"/>
        <v>1740</v>
      </c>
      <c r="G463" s="8">
        <v>40543</v>
      </c>
      <c r="H463" s="14">
        <v>0</v>
      </c>
      <c r="I463" s="13">
        <v>1740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439</v>
      </c>
      <c r="E464" s="12">
        <v>40296</v>
      </c>
      <c r="F464" s="13">
        <f t="shared" si="7"/>
        <v>17632</v>
      </c>
      <c r="G464" s="8">
        <v>40543</v>
      </c>
      <c r="H464" s="14">
        <v>0</v>
      </c>
      <c r="I464" s="13">
        <v>17632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440</v>
      </c>
      <c r="E465" s="12">
        <v>40296</v>
      </c>
      <c r="F465" s="13">
        <f t="shared" si="7"/>
        <v>13125.46</v>
      </c>
      <c r="G465" s="8">
        <v>40543</v>
      </c>
      <c r="H465" s="14">
        <v>0</v>
      </c>
      <c r="I465" s="13">
        <v>13125.46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352</v>
      </c>
      <c r="E466" s="12">
        <v>40296</v>
      </c>
      <c r="F466" s="13">
        <f t="shared" si="7"/>
        <v>4640</v>
      </c>
      <c r="G466" s="8">
        <v>40543</v>
      </c>
      <c r="H466" s="14">
        <v>0</v>
      </c>
      <c r="I466" s="13">
        <v>4640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441</v>
      </c>
      <c r="E467" s="12">
        <v>40296</v>
      </c>
      <c r="F467" s="13">
        <f t="shared" si="7"/>
        <v>18850</v>
      </c>
      <c r="G467" s="8">
        <v>40543</v>
      </c>
      <c r="H467" s="14">
        <v>0</v>
      </c>
      <c r="I467" s="13">
        <v>18850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442</v>
      </c>
      <c r="E468" s="12">
        <v>40298</v>
      </c>
      <c r="F468" s="13">
        <f t="shared" si="7"/>
        <v>6960</v>
      </c>
      <c r="G468" s="8">
        <v>40543</v>
      </c>
      <c r="H468" s="14">
        <v>0</v>
      </c>
      <c r="I468" s="13">
        <v>6960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443</v>
      </c>
      <c r="E469" s="12">
        <v>40304</v>
      </c>
      <c r="F469" s="13">
        <f t="shared" si="7"/>
        <v>17632</v>
      </c>
      <c r="G469" s="8">
        <v>40543</v>
      </c>
      <c r="H469" s="14">
        <v>0</v>
      </c>
      <c r="I469" s="13">
        <v>17632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444</v>
      </c>
      <c r="E470" s="12">
        <v>40309</v>
      </c>
      <c r="F470" s="13">
        <f t="shared" si="7"/>
        <v>24015.48</v>
      </c>
      <c r="G470" s="8">
        <v>40543</v>
      </c>
      <c r="H470" s="14">
        <v>0</v>
      </c>
      <c r="I470" s="13">
        <v>24015.48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445</v>
      </c>
      <c r="E471" s="12">
        <v>40309</v>
      </c>
      <c r="F471" s="13">
        <f t="shared" si="7"/>
        <v>7540</v>
      </c>
      <c r="G471" s="8">
        <v>40543</v>
      </c>
      <c r="H471" s="14">
        <v>0</v>
      </c>
      <c r="I471" s="13">
        <v>7540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446</v>
      </c>
      <c r="E472" s="12">
        <v>40310</v>
      </c>
      <c r="F472" s="13">
        <f t="shared" si="7"/>
        <v>33175.379999999997</v>
      </c>
      <c r="G472" s="8">
        <v>40543</v>
      </c>
      <c r="H472" s="14">
        <v>0</v>
      </c>
      <c r="I472" s="13">
        <v>33175.379999999997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447</v>
      </c>
      <c r="E473" s="12">
        <v>40310</v>
      </c>
      <c r="F473" s="13">
        <f t="shared" si="7"/>
        <v>16559.939999999999</v>
      </c>
      <c r="G473" s="8">
        <v>40543</v>
      </c>
      <c r="H473" s="14">
        <v>0</v>
      </c>
      <c r="I473" s="13">
        <v>16559.939999999999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246</v>
      </c>
      <c r="E474" s="12">
        <v>40311</v>
      </c>
      <c r="F474" s="13">
        <f t="shared" si="7"/>
        <v>12644</v>
      </c>
      <c r="G474" s="8">
        <v>40543</v>
      </c>
      <c r="H474" s="14">
        <v>0</v>
      </c>
      <c r="I474" s="13">
        <v>12644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448</v>
      </c>
      <c r="E475" s="12">
        <v>40312</v>
      </c>
      <c r="F475" s="13">
        <f t="shared" si="7"/>
        <v>17632</v>
      </c>
      <c r="G475" s="8">
        <v>40543</v>
      </c>
      <c r="H475" s="14">
        <v>0</v>
      </c>
      <c r="I475" s="13">
        <v>17632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449</v>
      </c>
      <c r="E476" s="12">
        <v>40312</v>
      </c>
      <c r="F476" s="13">
        <f t="shared" si="7"/>
        <v>6960</v>
      </c>
      <c r="G476" s="8">
        <v>40543</v>
      </c>
      <c r="H476" s="14">
        <v>0</v>
      </c>
      <c r="I476" s="13">
        <v>6960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450</v>
      </c>
      <c r="E477" s="12">
        <v>40312</v>
      </c>
      <c r="F477" s="13">
        <f t="shared" si="7"/>
        <v>24012</v>
      </c>
      <c r="G477" s="8">
        <v>40543</v>
      </c>
      <c r="H477" s="14">
        <v>0</v>
      </c>
      <c r="I477" s="13">
        <v>24012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451</v>
      </c>
      <c r="E478" s="12">
        <v>40318</v>
      </c>
      <c r="F478" s="13">
        <f t="shared" si="7"/>
        <v>13224</v>
      </c>
      <c r="G478" s="8">
        <v>40543</v>
      </c>
      <c r="H478" s="14">
        <v>0</v>
      </c>
      <c r="I478" s="13">
        <v>13224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452</v>
      </c>
      <c r="E479" s="12">
        <v>40318</v>
      </c>
      <c r="F479" s="13">
        <f t="shared" si="7"/>
        <v>9354.24</v>
      </c>
      <c r="G479" s="8">
        <v>40543</v>
      </c>
      <c r="H479" s="14">
        <v>0</v>
      </c>
      <c r="I479" s="13">
        <v>9354.24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453</v>
      </c>
      <c r="E480" s="12">
        <v>40319</v>
      </c>
      <c r="F480" s="13">
        <f t="shared" si="7"/>
        <v>15312</v>
      </c>
      <c r="G480" s="8">
        <v>40543</v>
      </c>
      <c r="H480" s="14">
        <v>0</v>
      </c>
      <c r="I480" s="13">
        <v>15312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454</v>
      </c>
      <c r="E481" s="12">
        <v>40319</v>
      </c>
      <c r="F481" s="13">
        <f t="shared" si="7"/>
        <v>10440</v>
      </c>
      <c r="G481" s="8">
        <v>40543</v>
      </c>
      <c r="H481" s="14">
        <v>0</v>
      </c>
      <c r="I481" s="13">
        <v>10440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455</v>
      </c>
      <c r="E482" s="12">
        <v>40319</v>
      </c>
      <c r="F482" s="13">
        <f t="shared" si="7"/>
        <v>47270</v>
      </c>
      <c r="G482" s="8">
        <v>40543</v>
      </c>
      <c r="H482" s="14">
        <v>0</v>
      </c>
      <c r="I482" s="13">
        <v>47270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456</v>
      </c>
      <c r="E483" s="12">
        <v>40322</v>
      </c>
      <c r="F483" s="13">
        <f t="shared" si="7"/>
        <v>43255.32</v>
      </c>
      <c r="G483" s="8">
        <v>40543</v>
      </c>
      <c r="H483" s="14">
        <v>0</v>
      </c>
      <c r="I483" s="13">
        <v>43255.32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430</v>
      </c>
      <c r="E484" s="12">
        <v>40322</v>
      </c>
      <c r="F484" s="13">
        <f t="shared" si="7"/>
        <v>33147</v>
      </c>
      <c r="G484" s="8">
        <v>40543</v>
      </c>
      <c r="H484" s="14">
        <v>0</v>
      </c>
      <c r="I484" s="13">
        <v>33147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457</v>
      </c>
      <c r="E485" s="12">
        <v>40324</v>
      </c>
      <c r="F485" s="13">
        <f t="shared" si="7"/>
        <v>16008</v>
      </c>
      <c r="G485" s="8">
        <v>40543</v>
      </c>
      <c r="H485" s="14">
        <v>0</v>
      </c>
      <c r="I485" s="13">
        <v>16008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458</v>
      </c>
      <c r="E486" s="12">
        <v>40324</v>
      </c>
      <c r="F486" s="13">
        <f t="shared" si="7"/>
        <v>49678.16</v>
      </c>
      <c r="G486" s="8">
        <v>40543</v>
      </c>
      <c r="H486" s="14">
        <v>0</v>
      </c>
      <c r="I486" s="13">
        <v>49678.16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459</v>
      </c>
      <c r="E487" s="12">
        <v>40325</v>
      </c>
      <c r="F487" s="13">
        <f t="shared" si="7"/>
        <v>33408</v>
      </c>
      <c r="G487" s="8">
        <v>40543</v>
      </c>
      <c r="H487" s="14">
        <v>0</v>
      </c>
      <c r="I487" s="13">
        <v>33408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297</v>
      </c>
      <c r="E488" s="12">
        <v>40327</v>
      </c>
      <c r="F488" s="13">
        <f t="shared" si="7"/>
        <v>18125</v>
      </c>
      <c r="G488" s="8">
        <v>40543</v>
      </c>
      <c r="H488" s="14">
        <v>0</v>
      </c>
      <c r="I488" s="13">
        <v>18125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460</v>
      </c>
      <c r="E489" s="12">
        <v>40327</v>
      </c>
      <c r="F489" s="13">
        <f t="shared" si="7"/>
        <v>5916</v>
      </c>
      <c r="G489" s="8">
        <v>40543</v>
      </c>
      <c r="H489" s="14">
        <v>0</v>
      </c>
      <c r="I489" s="13">
        <v>5916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461</v>
      </c>
      <c r="E490" s="12">
        <v>40327</v>
      </c>
      <c r="F490" s="13">
        <f t="shared" si="7"/>
        <v>14268</v>
      </c>
      <c r="G490" s="8">
        <v>40543</v>
      </c>
      <c r="H490" s="14">
        <v>0</v>
      </c>
      <c r="I490" s="13">
        <v>14268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462</v>
      </c>
      <c r="E491" s="12">
        <v>40327</v>
      </c>
      <c r="F491" s="13">
        <f t="shared" si="7"/>
        <v>17632</v>
      </c>
      <c r="G491" s="8">
        <v>40543</v>
      </c>
      <c r="H491" s="14">
        <v>0</v>
      </c>
      <c r="I491" s="13">
        <v>17632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463</v>
      </c>
      <c r="E492" s="12">
        <v>40337</v>
      </c>
      <c r="F492" s="13">
        <f t="shared" si="7"/>
        <v>59740</v>
      </c>
      <c r="G492" s="8">
        <v>40543</v>
      </c>
      <c r="H492" s="14">
        <v>0</v>
      </c>
      <c r="I492" s="13">
        <v>59740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274</v>
      </c>
      <c r="E493" s="12">
        <v>40350</v>
      </c>
      <c r="F493" s="13">
        <f t="shared" si="7"/>
        <v>66647.8</v>
      </c>
      <c r="G493" s="8">
        <v>40543</v>
      </c>
      <c r="H493" s="14">
        <v>0</v>
      </c>
      <c r="I493" s="13">
        <v>66647.8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464</v>
      </c>
      <c r="E494" s="12">
        <v>40351</v>
      </c>
      <c r="F494" s="13">
        <f t="shared" si="7"/>
        <v>5307</v>
      </c>
      <c r="G494" s="8">
        <v>40543</v>
      </c>
      <c r="H494" s="14">
        <v>0</v>
      </c>
      <c r="I494" s="13">
        <v>5307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465</v>
      </c>
      <c r="E495" s="12">
        <v>40351</v>
      </c>
      <c r="F495" s="13">
        <f t="shared" si="7"/>
        <v>7900</v>
      </c>
      <c r="G495" s="8">
        <v>40543</v>
      </c>
      <c r="H495" s="14">
        <v>0</v>
      </c>
      <c r="I495" s="13">
        <v>7900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466</v>
      </c>
      <c r="E496" s="12">
        <v>40352</v>
      </c>
      <c r="F496" s="13">
        <f t="shared" si="7"/>
        <v>26680</v>
      </c>
      <c r="G496" s="8">
        <v>40543</v>
      </c>
      <c r="H496" s="14">
        <v>0</v>
      </c>
      <c r="I496" s="13">
        <v>26680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467</v>
      </c>
      <c r="E497" s="12">
        <v>40352</v>
      </c>
      <c r="F497" s="13">
        <f t="shared" si="7"/>
        <v>2610</v>
      </c>
      <c r="G497" s="8">
        <v>40543</v>
      </c>
      <c r="H497" s="14">
        <v>0</v>
      </c>
      <c r="I497" s="13">
        <v>2610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468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469</v>
      </c>
      <c r="E499" s="12">
        <v>40359</v>
      </c>
      <c r="F499" s="13">
        <f t="shared" si="7"/>
        <v>17835</v>
      </c>
      <c r="G499" s="8">
        <v>40543</v>
      </c>
      <c r="H499" s="14">
        <v>0</v>
      </c>
      <c r="I499" s="13">
        <v>17835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470</v>
      </c>
      <c r="E500" s="12">
        <v>40367</v>
      </c>
      <c r="F500" s="13">
        <f t="shared" si="7"/>
        <v>11368</v>
      </c>
      <c r="G500" s="8">
        <v>40543</v>
      </c>
      <c r="H500" s="14">
        <v>0</v>
      </c>
      <c r="I500" s="13">
        <v>11368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471</v>
      </c>
      <c r="E501" s="12">
        <v>40371</v>
      </c>
      <c r="F501" s="13">
        <f t="shared" si="7"/>
        <v>16547.400000000001</v>
      </c>
      <c r="G501" s="8">
        <v>40543</v>
      </c>
      <c r="H501" s="14">
        <v>0</v>
      </c>
      <c r="I501" s="13">
        <v>16547.400000000001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472</v>
      </c>
      <c r="E502" s="12">
        <v>40371</v>
      </c>
      <c r="F502" s="13">
        <f t="shared" si="7"/>
        <v>49996</v>
      </c>
      <c r="G502" s="8">
        <v>40543</v>
      </c>
      <c r="H502" s="14">
        <v>0</v>
      </c>
      <c r="I502" s="13">
        <v>49996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473</v>
      </c>
      <c r="E503" s="12">
        <v>40372</v>
      </c>
      <c r="F503" s="13">
        <f t="shared" si="7"/>
        <v>20880</v>
      </c>
      <c r="G503" s="8">
        <v>40543</v>
      </c>
      <c r="H503" s="14">
        <v>0</v>
      </c>
      <c r="I503" s="13">
        <v>20880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474</v>
      </c>
      <c r="E504" s="12">
        <v>40386</v>
      </c>
      <c r="F504" s="13">
        <f t="shared" si="7"/>
        <v>63684</v>
      </c>
      <c r="G504" s="8">
        <v>40543</v>
      </c>
      <c r="H504" s="14">
        <v>0</v>
      </c>
      <c r="I504" s="13">
        <v>63684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475</v>
      </c>
      <c r="E505" s="12">
        <v>40387</v>
      </c>
      <c r="F505" s="13">
        <f t="shared" si="7"/>
        <v>49678.16</v>
      </c>
      <c r="G505" s="8">
        <v>40543</v>
      </c>
      <c r="H505" s="14">
        <v>0</v>
      </c>
      <c r="I505" s="13">
        <v>49678.16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476</v>
      </c>
      <c r="E506" s="12">
        <v>40402</v>
      </c>
      <c r="F506" s="13">
        <f t="shared" si="7"/>
        <v>7337</v>
      </c>
      <c r="G506" s="8">
        <v>40543</v>
      </c>
      <c r="H506" s="14">
        <v>0</v>
      </c>
      <c r="I506" s="13">
        <v>7337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477</v>
      </c>
      <c r="E507" s="12">
        <v>40403</v>
      </c>
      <c r="F507" s="13">
        <f t="shared" si="7"/>
        <v>15405.56</v>
      </c>
      <c r="G507" s="8">
        <v>40543</v>
      </c>
      <c r="H507" s="14">
        <v>0</v>
      </c>
      <c r="I507" s="13">
        <v>15405.56</v>
      </c>
      <c r="J507" s="7" t="s">
        <v>520</v>
      </c>
    </row>
    <row r="508" spans="2:10" ht="14.65" customHeight="1" x14ac:dyDescent="0.25">
      <c r="B508" s="10" t="s">
        <v>434</v>
      </c>
      <c r="C508" s="9" t="s">
        <v>543</v>
      </c>
      <c r="D508" s="11" t="s">
        <v>478</v>
      </c>
      <c r="E508" s="12">
        <v>40403</v>
      </c>
      <c r="F508" s="13">
        <f t="shared" si="7"/>
        <v>34483.46</v>
      </c>
      <c r="G508" s="8">
        <v>40543</v>
      </c>
      <c r="H508" s="14">
        <v>0</v>
      </c>
      <c r="I508" s="13">
        <v>34483.46</v>
      </c>
      <c r="J508" s="7" t="s">
        <v>520</v>
      </c>
    </row>
    <row r="509" spans="2:10" ht="14.65" customHeight="1" x14ac:dyDescent="0.25">
      <c r="B509" s="10" t="s">
        <v>479</v>
      </c>
      <c r="C509" s="9" t="s">
        <v>839</v>
      </c>
      <c r="D509" s="11" t="s">
        <v>480</v>
      </c>
      <c r="E509" s="12">
        <v>39034</v>
      </c>
      <c r="F509" s="13">
        <f t="shared" si="7"/>
        <v>2515438.66</v>
      </c>
      <c r="G509" s="8">
        <v>39082</v>
      </c>
      <c r="H509" s="14">
        <v>1075000</v>
      </c>
      <c r="I509" s="13">
        <v>1440438.66</v>
      </c>
      <c r="J509" s="7" t="s">
        <v>520</v>
      </c>
    </row>
    <row r="510" spans="2:10" ht="14.65" customHeight="1" x14ac:dyDescent="0.25">
      <c r="B510" s="10" t="s">
        <v>481</v>
      </c>
      <c r="C510" s="9" t="s">
        <v>753</v>
      </c>
      <c r="D510" s="11" t="s">
        <v>832</v>
      </c>
      <c r="E510" s="12">
        <v>42354</v>
      </c>
      <c r="F510" s="13">
        <f t="shared" si="7"/>
        <v>544570</v>
      </c>
      <c r="G510" s="8">
        <v>42369</v>
      </c>
      <c r="H510" s="14">
        <v>0</v>
      </c>
      <c r="I510" s="13">
        <v>544570</v>
      </c>
      <c r="J510" s="7" t="s">
        <v>520</v>
      </c>
    </row>
    <row r="511" spans="2:10" ht="14.65" customHeight="1" x14ac:dyDescent="0.25">
      <c r="B511" s="10" t="s">
        <v>482</v>
      </c>
      <c r="C511" s="9" t="s">
        <v>841</v>
      </c>
      <c r="D511" s="11" t="s">
        <v>842</v>
      </c>
      <c r="E511" s="12">
        <v>39099</v>
      </c>
      <c r="F511" s="13">
        <f t="shared" ref="F511:F534" si="8">+I511+H511</f>
        <v>8102.2</v>
      </c>
      <c r="G511" s="8">
        <v>39447</v>
      </c>
      <c r="H511" s="14">
        <v>0</v>
      </c>
      <c r="I511" s="13">
        <v>8102.2</v>
      </c>
      <c r="J511" s="7" t="s">
        <v>520</v>
      </c>
    </row>
    <row r="512" spans="2:10" ht="14.65" customHeight="1" x14ac:dyDescent="0.25">
      <c r="B512" s="10" t="s">
        <v>483</v>
      </c>
      <c r="C512" s="9" t="s">
        <v>852</v>
      </c>
      <c r="D512" s="11" t="s">
        <v>812</v>
      </c>
      <c r="E512" s="12">
        <v>39760</v>
      </c>
      <c r="F512" s="13">
        <f t="shared" si="8"/>
        <v>15045.2</v>
      </c>
      <c r="G512" s="8">
        <v>39691</v>
      </c>
      <c r="H512" s="14">
        <v>0</v>
      </c>
      <c r="I512" s="13">
        <v>15045.2</v>
      </c>
      <c r="J512" s="7" t="s">
        <v>520</v>
      </c>
    </row>
    <row r="513" spans="2:10" ht="14.65" customHeight="1" x14ac:dyDescent="0.25">
      <c r="B513" s="10" t="s">
        <v>484</v>
      </c>
      <c r="C513" s="9" t="s">
        <v>851</v>
      </c>
      <c r="D513" s="11" t="s">
        <v>485</v>
      </c>
      <c r="E513" s="12">
        <v>38623</v>
      </c>
      <c r="F513" s="13">
        <f t="shared" si="8"/>
        <v>4408</v>
      </c>
      <c r="G513" s="8">
        <v>38717</v>
      </c>
      <c r="H513" s="14">
        <v>0</v>
      </c>
      <c r="I513" s="13">
        <v>4408</v>
      </c>
      <c r="J513" s="7" t="s">
        <v>520</v>
      </c>
    </row>
    <row r="514" spans="2:10" ht="14.65" customHeight="1" x14ac:dyDescent="0.25">
      <c r="B514" s="10" t="s">
        <v>486</v>
      </c>
      <c r="C514" s="9" t="s">
        <v>856</v>
      </c>
      <c r="D514" s="11" t="s">
        <v>487</v>
      </c>
      <c r="E514" s="12">
        <v>41024</v>
      </c>
      <c r="F514" s="13">
        <f t="shared" si="8"/>
        <v>117018.68</v>
      </c>
      <c r="G514" s="8">
        <v>41274</v>
      </c>
      <c r="H514" s="14">
        <v>0</v>
      </c>
      <c r="I514" s="13">
        <v>117018.68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489</v>
      </c>
      <c r="E515" s="12">
        <v>38877</v>
      </c>
      <c r="F515" s="13">
        <f t="shared" si="8"/>
        <v>109643.2</v>
      </c>
      <c r="G515" s="8">
        <v>39082</v>
      </c>
      <c r="H515" s="14">
        <v>0</v>
      </c>
      <c r="I515" s="13">
        <v>109643.2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490</v>
      </c>
      <c r="E516" s="12">
        <v>38881</v>
      </c>
      <c r="F516" s="13">
        <f t="shared" si="8"/>
        <v>54821.599999999999</v>
      </c>
      <c r="G516" s="8">
        <v>39082</v>
      </c>
      <c r="H516" s="14">
        <v>32276.01</v>
      </c>
      <c r="I516" s="13">
        <v>22545.59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491</v>
      </c>
      <c r="E517" s="12">
        <v>38903</v>
      </c>
      <c r="F517" s="13">
        <f t="shared" si="8"/>
        <v>13920</v>
      </c>
      <c r="G517" s="8">
        <v>39082</v>
      </c>
      <c r="H517" s="14">
        <v>0</v>
      </c>
      <c r="I517" s="13">
        <v>13920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492</v>
      </c>
      <c r="E518" s="12">
        <v>39371</v>
      </c>
      <c r="F518" s="13">
        <f t="shared" si="8"/>
        <v>17400</v>
      </c>
      <c r="G518" s="8">
        <v>39447</v>
      </c>
      <c r="H518" s="14">
        <v>0</v>
      </c>
      <c r="I518" s="13">
        <v>17400</v>
      </c>
      <c r="J518" s="7" t="s">
        <v>520</v>
      </c>
    </row>
    <row r="519" spans="2:10" ht="14.65" customHeight="1" x14ac:dyDescent="0.25">
      <c r="B519" s="10" t="s">
        <v>488</v>
      </c>
      <c r="C519" s="9" t="s">
        <v>521</v>
      </c>
      <c r="D519" s="11" t="s">
        <v>855</v>
      </c>
      <c r="E519" s="12">
        <v>39407</v>
      </c>
      <c r="F519" s="13">
        <f t="shared" si="8"/>
        <v>98136</v>
      </c>
      <c r="G519" s="8">
        <v>39447</v>
      </c>
      <c r="H519" s="14">
        <v>0</v>
      </c>
      <c r="I519" s="13">
        <v>98136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847</v>
      </c>
      <c r="E520" s="12">
        <v>40362</v>
      </c>
      <c r="F520" s="13">
        <f t="shared" si="8"/>
        <v>20880</v>
      </c>
      <c r="G520" s="8">
        <v>40543</v>
      </c>
      <c r="H520" s="14">
        <v>0</v>
      </c>
      <c r="I520" s="13">
        <v>20880</v>
      </c>
      <c r="J520" s="7" t="s">
        <v>520</v>
      </c>
    </row>
    <row r="521" spans="2:10" ht="14.65" customHeight="1" x14ac:dyDescent="0.25">
      <c r="B521" s="10" t="s">
        <v>493</v>
      </c>
      <c r="C521" s="9" t="s">
        <v>848</v>
      </c>
      <c r="D521" s="11" t="s">
        <v>581</v>
      </c>
      <c r="E521" s="12">
        <v>40362</v>
      </c>
      <c r="F521" s="13">
        <f t="shared" si="8"/>
        <v>16008</v>
      </c>
      <c r="G521" s="8">
        <v>40543</v>
      </c>
      <c r="H521" s="14">
        <v>0</v>
      </c>
      <c r="I521" s="13">
        <v>16008</v>
      </c>
      <c r="J521" s="7" t="s">
        <v>520</v>
      </c>
    </row>
    <row r="522" spans="2:10" ht="14.65" customHeight="1" x14ac:dyDescent="0.25">
      <c r="B522" s="10" t="s">
        <v>494</v>
      </c>
      <c r="C522" s="9" t="s">
        <v>853</v>
      </c>
      <c r="D522" s="11" t="s">
        <v>495</v>
      </c>
      <c r="E522" s="12">
        <v>38658</v>
      </c>
      <c r="F522" s="13">
        <f t="shared" si="8"/>
        <v>2972009.8</v>
      </c>
      <c r="G522" s="8">
        <v>38717</v>
      </c>
      <c r="H522" s="14">
        <v>2687128</v>
      </c>
      <c r="I522" s="13">
        <v>284881.8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497</v>
      </c>
      <c r="E523" s="12">
        <v>39829</v>
      </c>
      <c r="F523" s="13">
        <f t="shared" si="8"/>
        <v>490320.54000000004</v>
      </c>
      <c r="G523" s="8">
        <v>40178</v>
      </c>
      <c r="H523" s="14">
        <v>20076.89</v>
      </c>
      <c r="I523" s="13">
        <v>470243.65</v>
      </c>
      <c r="J523" s="7" t="s">
        <v>520</v>
      </c>
    </row>
    <row r="524" spans="2:10" ht="14.65" customHeight="1" x14ac:dyDescent="0.25">
      <c r="B524" s="10" t="s">
        <v>496</v>
      </c>
      <c r="C524" s="9" t="s">
        <v>854</v>
      </c>
      <c r="D524" s="11" t="s">
        <v>498</v>
      </c>
      <c r="E524" s="12">
        <v>40000</v>
      </c>
      <c r="F524" s="13">
        <f t="shared" si="8"/>
        <v>1079339.47</v>
      </c>
      <c r="G524" s="8">
        <v>40178</v>
      </c>
      <c r="H524" s="14">
        <v>0</v>
      </c>
      <c r="I524" s="13">
        <v>1079339.47</v>
      </c>
      <c r="J524" s="7" t="s">
        <v>520</v>
      </c>
    </row>
    <row r="525" spans="2:10" ht="14.65" customHeight="1" x14ac:dyDescent="0.25">
      <c r="B525" s="10" t="s">
        <v>499</v>
      </c>
      <c r="C525" s="9" t="s">
        <v>849</v>
      </c>
      <c r="D525" s="11" t="s">
        <v>850</v>
      </c>
      <c r="E525" s="12">
        <v>41299</v>
      </c>
      <c r="F525" s="13">
        <f t="shared" si="8"/>
        <v>9153</v>
      </c>
      <c r="G525" s="8">
        <v>41639</v>
      </c>
      <c r="H525" s="14">
        <v>0</v>
      </c>
      <c r="I525" s="13">
        <v>9153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501</v>
      </c>
      <c r="E526" s="12">
        <v>39756</v>
      </c>
      <c r="F526" s="13">
        <f t="shared" si="8"/>
        <v>610075.5</v>
      </c>
      <c r="G526" s="8">
        <v>39691</v>
      </c>
      <c r="H526" s="14">
        <v>370387</v>
      </c>
      <c r="I526" s="13">
        <v>239688.5</v>
      </c>
      <c r="J526" s="7" t="s">
        <v>520</v>
      </c>
    </row>
    <row r="527" spans="2:10" ht="14.65" customHeight="1" x14ac:dyDescent="0.25">
      <c r="B527" s="10" t="s">
        <v>500</v>
      </c>
      <c r="C527" s="9" t="s">
        <v>865</v>
      </c>
      <c r="D527" s="11" t="s">
        <v>502</v>
      </c>
      <c r="E527" s="12">
        <v>39756</v>
      </c>
      <c r="F527" s="13">
        <f t="shared" si="8"/>
        <v>782463.8</v>
      </c>
      <c r="G527" s="8">
        <v>39691</v>
      </c>
      <c r="H527" s="14">
        <v>0</v>
      </c>
      <c r="I527" s="13">
        <v>782463.8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863</v>
      </c>
      <c r="E528" s="12">
        <v>41103</v>
      </c>
      <c r="F528" s="13">
        <f t="shared" si="8"/>
        <v>369000</v>
      </c>
      <c r="G528" s="8">
        <v>41274</v>
      </c>
      <c r="H528" s="14">
        <v>150000</v>
      </c>
      <c r="I528" s="13">
        <v>219000</v>
      </c>
      <c r="J528" s="7" t="s">
        <v>520</v>
      </c>
    </row>
    <row r="529" spans="2:10" ht="14.65" customHeight="1" x14ac:dyDescent="0.25">
      <c r="B529" s="10" t="s">
        <v>503</v>
      </c>
      <c r="C529" s="9" t="s">
        <v>857</v>
      </c>
      <c r="D529" s="11" t="s">
        <v>864</v>
      </c>
      <c r="E529" s="12">
        <v>41344</v>
      </c>
      <c r="F529" s="13">
        <f t="shared" si="8"/>
        <v>67500</v>
      </c>
      <c r="G529" s="8">
        <v>41639</v>
      </c>
      <c r="H529" s="14">
        <v>0</v>
      </c>
      <c r="I529" s="13">
        <v>67500</v>
      </c>
      <c r="J529" s="7" t="s">
        <v>520</v>
      </c>
    </row>
    <row r="530" spans="2:10" ht="14.65" customHeight="1" x14ac:dyDescent="0.25">
      <c r="B530" s="10" t="s">
        <v>504</v>
      </c>
      <c r="C530" s="9" t="s">
        <v>862</v>
      </c>
      <c r="D530" s="11" t="s">
        <v>505</v>
      </c>
      <c r="E530" s="12">
        <v>40687</v>
      </c>
      <c r="F530" s="13">
        <f t="shared" si="8"/>
        <v>343444.01</v>
      </c>
      <c r="G530" s="8">
        <v>40908</v>
      </c>
      <c r="H530" s="14">
        <v>0</v>
      </c>
      <c r="I530" s="13">
        <v>343444.01</v>
      </c>
      <c r="J530" s="7" t="s">
        <v>520</v>
      </c>
    </row>
    <row r="531" spans="2:10" s="26" customFormat="1" ht="14.65" customHeight="1" x14ac:dyDescent="0.25">
      <c r="B531" s="10" t="s">
        <v>872</v>
      </c>
      <c r="C531" s="28" t="s">
        <v>873</v>
      </c>
      <c r="D531" s="28" t="s">
        <v>874</v>
      </c>
      <c r="E531" s="12">
        <v>44867</v>
      </c>
      <c r="F531" s="13">
        <v>36991.58</v>
      </c>
      <c r="G531" s="8">
        <v>45291</v>
      </c>
      <c r="H531" s="14">
        <v>0</v>
      </c>
      <c r="I531" s="13">
        <v>36991.58</v>
      </c>
      <c r="J531" s="7" t="s">
        <v>520</v>
      </c>
    </row>
    <row r="532" spans="2:10" ht="14.65" customHeight="1" x14ac:dyDescent="0.25">
      <c r="B532" s="10" t="s">
        <v>506</v>
      </c>
      <c r="C532" s="9" t="s">
        <v>809</v>
      </c>
      <c r="D532" s="11" t="s">
        <v>576</v>
      </c>
      <c r="E532" s="12">
        <v>42219</v>
      </c>
      <c r="F532" s="13">
        <f t="shared" si="8"/>
        <v>100890</v>
      </c>
      <c r="G532" s="8">
        <v>42369</v>
      </c>
      <c r="H532" s="14">
        <v>0</v>
      </c>
      <c r="I532" s="13">
        <v>100890</v>
      </c>
      <c r="J532" s="7" t="s">
        <v>520</v>
      </c>
    </row>
    <row r="533" spans="2:10" ht="14.65" customHeight="1" x14ac:dyDescent="0.25">
      <c r="B533" s="10" t="s">
        <v>507</v>
      </c>
      <c r="C533" s="9" t="s">
        <v>858</v>
      </c>
      <c r="D533" s="11" t="s">
        <v>859</v>
      </c>
      <c r="E533" s="12">
        <v>40287</v>
      </c>
      <c r="F533" s="13">
        <f t="shared" si="8"/>
        <v>40600</v>
      </c>
      <c r="G533" s="8">
        <v>40543</v>
      </c>
      <c r="H533" s="14">
        <v>0</v>
      </c>
      <c r="I533" s="13">
        <v>40600</v>
      </c>
      <c r="J533" s="7" t="s">
        <v>520</v>
      </c>
    </row>
    <row r="534" spans="2:10" ht="14.65" customHeight="1" thickBot="1" x14ac:dyDescent="0.3">
      <c r="B534" s="10" t="s">
        <v>508</v>
      </c>
      <c r="C534" s="9" t="s">
        <v>860</v>
      </c>
      <c r="D534" s="11" t="s">
        <v>861</v>
      </c>
      <c r="E534" s="12">
        <v>40360</v>
      </c>
      <c r="F534" s="19">
        <f t="shared" si="8"/>
        <v>986</v>
      </c>
      <c r="G534" s="20">
        <v>40543</v>
      </c>
      <c r="H534" s="21">
        <v>0</v>
      </c>
      <c r="I534" s="19">
        <v>986</v>
      </c>
      <c r="J534" s="7" t="s">
        <v>520</v>
      </c>
    </row>
    <row r="535" spans="2:10" ht="21" customHeight="1" thickBot="1" x14ac:dyDescent="0.3">
      <c r="B535" s="1"/>
      <c r="C535" s="1"/>
      <c r="D535" s="1"/>
      <c r="E535" s="2"/>
      <c r="F535" s="33" t="s">
        <v>868</v>
      </c>
      <c r="G535" s="34"/>
      <c r="H535" s="22"/>
      <c r="I535" s="23">
        <f>SUM(I10:I534)</f>
        <v>358894196.73999989</v>
      </c>
    </row>
    <row r="536" spans="2:10" ht="18" customHeight="1" x14ac:dyDescent="0.25">
      <c r="D536" s="32"/>
      <c r="E536" s="32"/>
      <c r="F536" s="32"/>
    </row>
    <row r="537" spans="2:10" ht="41.25" customHeight="1" x14ac:dyDescent="0.25"/>
    <row r="538" spans="2:10" ht="45" customHeight="1" x14ac:dyDescent="0.25">
      <c r="B538" s="18"/>
      <c r="C538" s="18"/>
      <c r="D538" s="18"/>
      <c r="E538" s="18"/>
      <c r="F538" s="18"/>
      <c r="G538" s="24"/>
      <c r="H538" s="24"/>
      <c r="I538" s="24"/>
      <c r="J538" s="24"/>
    </row>
    <row r="539" spans="2:10" ht="15.75" x14ac:dyDescent="0.25">
      <c r="B539" s="38" t="s">
        <v>869</v>
      </c>
      <c r="C539" s="38"/>
      <c r="D539" s="38"/>
      <c r="E539" s="38"/>
      <c r="F539" s="38"/>
      <c r="G539" s="38"/>
      <c r="H539" s="38"/>
      <c r="I539" s="38"/>
      <c r="J539" s="38"/>
    </row>
    <row r="540" spans="2:10" x14ac:dyDescent="0.25">
      <c r="B540" s="31" t="s">
        <v>870</v>
      </c>
      <c r="C540" s="31"/>
      <c r="D540" s="31"/>
      <c r="E540" s="31"/>
      <c r="F540" s="31"/>
      <c r="G540" s="31"/>
      <c r="H540" s="31"/>
      <c r="I540" s="31"/>
      <c r="J540" s="31"/>
    </row>
    <row r="541" spans="2:10" x14ac:dyDescent="0.25">
      <c r="B541" s="31" t="s">
        <v>871</v>
      </c>
      <c r="C541" s="31"/>
      <c r="D541" s="31"/>
      <c r="E541" s="31"/>
      <c r="F541" s="31"/>
      <c r="G541" s="31"/>
      <c r="H541" s="31"/>
      <c r="I541" s="31"/>
      <c r="J541" s="31"/>
    </row>
    <row r="542" spans="2:10" x14ac:dyDescent="0.25">
      <c r="I542" s="30"/>
    </row>
  </sheetData>
  <sortState ref="B255:J533">
    <sortCondition ref="B255:B533"/>
  </sortState>
  <mergeCells count="8">
    <mergeCell ref="B541:J541"/>
    <mergeCell ref="D536:F536"/>
    <mergeCell ref="F535:G535"/>
    <mergeCell ref="A3:J3"/>
    <mergeCell ref="A4:J4"/>
    <mergeCell ref="A5:J6"/>
    <mergeCell ref="B539:J539"/>
    <mergeCell ref="B540:J540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2025-05-02T17:17:47Z</cp:lastPrinted>
  <dcterms:created xsi:type="dcterms:W3CDTF">2023-03-01T17:41:31Z</dcterms:created>
  <dcterms:modified xsi:type="dcterms:W3CDTF">2025-05-02T17:17:48Z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